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da Vinci" sheetId="1" r:id="rId1"/>
    <sheet name="Torricelli-BZ" sheetId="2" r:id="rId2"/>
    <sheet name="Merano" sheetId="3" r:id="rId3"/>
    <sheet name="Buonarroti" sheetId="4" r:id="rId4"/>
    <sheet name="Marconi" sheetId="5" r:id="rId5"/>
    <sheet name="ITI-BZ" sheetId="6" r:id="rId6"/>
    <sheet name="Foglio2" sheetId="7" r:id="rId7"/>
    <sheet name="Totale" sheetId="8" r:id="rId8"/>
    <sheet name="Foglio3" sheetId="9" r:id="rId9"/>
  </sheets>
  <definedNames/>
  <calcPr fullCalcOnLoad="1"/>
</workbook>
</file>

<file path=xl/sharedStrings.xml><?xml version="1.0" encoding="utf-8"?>
<sst xmlns="http://schemas.openxmlformats.org/spreadsheetml/2006/main" count="498" uniqueCount="58">
  <si>
    <t>Decisa-mente NO</t>
  </si>
  <si>
    <t>Più NO che SI</t>
  </si>
  <si>
    <t>Più SI</t>
  </si>
  <si>
    <t xml:space="preserve">che NO </t>
  </si>
  <si>
    <t>Decisa-mente SI</t>
  </si>
  <si>
    <t>Gli argomenti dell’attività svolta sono stati interessanti?</t>
  </si>
  <si>
    <t>L’attività è stata impegnativa?</t>
  </si>
  <si>
    <t>La tua preparazione scolastica era sufficiente per seguire l’attività?</t>
  </si>
  <si>
    <t>I locali e l'attrezzatura a disposizione erano adeguati?</t>
  </si>
  <si>
    <t>I materiali scritti (schede o dispense) utilizzati per le attività erano chiari?</t>
  </si>
  <si>
    <t>I docenti sono stati chiari?</t>
  </si>
  <si>
    <t>15a</t>
  </si>
  <si>
    <t>Le attività svolte sono state utili per capire meglio cos’è la fisica?</t>
  </si>
  <si>
    <t>15b</t>
  </si>
  <si>
    <t>Le attività svolte sono state utili per capire meglio cos’è la matematica?</t>
  </si>
  <si>
    <t>Le attività svolte ti saranno utili nella scelta dei tuoi studi futuri?</t>
  </si>
  <si>
    <t>Valeva la pena di partecipare all’attività?</t>
  </si>
  <si>
    <t>Spiegazioni teoriche da parte dei docenti</t>
  </si>
  <si>
    <t>Dimostrazioni sperimentali e pratiche da parte dei docenti</t>
  </si>
  <si>
    <t>Lavori individuali e di gruppo da parte degli studenti</t>
  </si>
  <si>
    <t>Attività sperimentali e pratiche da parte dagli studenti</t>
  </si>
  <si>
    <t>T1</t>
  </si>
  <si>
    <t>Attività in cui sono stati utilizzati strumenti informatici, multimediali, telematici</t>
  </si>
  <si>
    <t>Nelle attività si sono svolte</t>
  </si>
  <si>
    <t>Per nulla</t>
  </si>
  <si>
    <t>Qualche volta</t>
  </si>
  <si>
    <t xml:space="preserve">Molto </t>
  </si>
  <si>
    <t>T4</t>
  </si>
  <si>
    <t>Ritieni che le cinque tipologie di lavoro sopra elencate siano state distribuite in modo adeguato e funzionale allo svolgimento dell’attività?</t>
  </si>
  <si>
    <r>
      <t>23</t>
    </r>
    <r>
      <rPr>
        <sz val="7"/>
        <rFont val="Times New Roman"/>
        <family val="1"/>
      </rPr>
      <t xml:space="preserve">        </t>
    </r>
    <r>
      <rPr>
        <sz val="9"/>
        <rFont val="Arial"/>
        <family val="2"/>
      </rPr>
      <t xml:space="preserve">Vorresti che nell’insegnamento della fisica e della matematica si desse maggiore attenzione </t>
    </r>
    <r>
      <rPr>
        <sz val="8"/>
        <rFont val="Arial"/>
        <family val="2"/>
      </rPr>
      <t>(indicare con una crocetta non più di 3 opzioni)</t>
    </r>
  </si>
  <si>
    <t>A</t>
  </si>
  <si>
    <t>all’aspetto sperimentale e pratico</t>
  </si>
  <si>
    <t>B</t>
  </si>
  <si>
    <t>all’aspetto formale</t>
  </si>
  <si>
    <t>C</t>
  </si>
  <si>
    <t>all’inquadramento storico</t>
  </si>
  <si>
    <t>D</t>
  </si>
  <si>
    <t>alle ricerche fondamentali più recenti</t>
  </si>
  <si>
    <t>E</t>
  </si>
  <si>
    <t>alle relazioni con altre discipline ed alle applicazioni tecnologiche</t>
  </si>
  <si>
    <t>F</t>
  </si>
  <si>
    <t>alle implicazioni nella vita quotidiana</t>
  </si>
  <si>
    <t>G</t>
  </si>
  <si>
    <t>altro (specificare)</t>
  </si>
  <si>
    <t>24a</t>
  </si>
  <si>
    <t>Ti interessi di fisica anche al di fuori di quello che studi a scuola</t>
  </si>
  <si>
    <t>si</t>
  </si>
  <si>
    <t>no</t>
  </si>
  <si>
    <t>24b</t>
  </si>
  <si>
    <r>
      <t>Ti interessi di matematica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anche al di fuori di quello che studi a scuola</t>
    </r>
  </si>
  <si>
    <t>T5</t>
  </si>
  <si>
    <t>Nell'attività svolta, fisica e matematica si sono rivelate due discipline che, con differenti approcci, si integrano e contribuiscono alla lettura scientifica del mondo che ci circonda.</t>
  </si>
  <si>
    <t>N. questionari</t>
  </si>
  <si>
    <r>
      <t>T2</t>
    </r>
    <r>
      <rPr>
        <sz val="10"/>
        <rFont val="Times New Roman"/>
        <family val="1"/>
      </rPr>
      <t xml:space="preserve">    </t>
    </r>
  </si>
  <si>
    <t xml:space="preserve"> Fra le cinque tipologie di attività elencate nella domanda precedente, quale ritieni sia stata la più efficace dal punto di vista del tuo coinvolgimento?</t>
  </si>
  <si>
    <r>
      <t>T3</t>
    </r>
    <r>
      <rPr>
        <sz val="9"/>
        <rFont val="Arial"/>
        <family val="2"/>
      </rPr>
      <t xml:space="preserve">    </t>
    </r>
  </si>
  <si>
    <t xml:space="preserve"> Fra le cinque tipologie di attività elencate nella domanda precedente, quale ritieni sia stata la meno efficace dal punto di vista del tuo coinvolgimento?</t>
  </si>
  <si>
    <t>PERCENTUALI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</si>
</sst>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left" indent="4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0" fillId="0" borderId="2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9" fontId="0" fillId="0" borderId="11" xfId="17" applyBorder="1" applyAlignment="1">
      <alignment/>
    </xf>
    <xf numFmtId="0" fontId="2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C2" sqref="C2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15</v>
      </c>
    </row>
    <row r="3" ht="13.5" thickBot="1"/>
    <row r="4" spans="4:7" ht="12.75">
      <c r="D4" s="50" t="s">
        <v>0</v>
      </c>
      <c r="E4" s="50" t="s">
        <v>1</v>
      </c>
      <c r="F4" s="1" t="s">
        <v>2</v>
      </c>
      <c r="G4" s="50" t="s">
        <v>4</v>
      </c>
    </row>
    <row r="5" spans="4:7" ht="13.5" thickBot="1">
      <c r="D5" s="51"/>
      <c r="E5" s="51"/>
      <c r="F5" s="2" t="s">
        <v>3</v>
      </c>
      <c r="G5" s="51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6</v>
      </c>
      <c r="G7" s="10">
        <v>9</v>
      </c>
      <c r="H7" s="20">
        <f aca="true" t="shared" si="0" ref="H7:H16">SUM(D7:G7)</f>
        <v>15</v>
      </c>
    </row>
    <row r="8" spans="2:8" ht="13.5" thickBot="1">
      <c r="B8" s="3">
        <v>10</v>
      </c>
      <c r="C8" s="6" t="s">
        <v>6</v>
      </c>
      <c r="D8" s="7"/>
      <c r="E8" s="18">
        <v>6</v>
      </c>
      <c r="F8" s="18">
        <v>6</v>
      </c>
      <c r="G8" s="18">
        <v>3</v>
      </c>
      <c r="H8" s="20">
        <f t="shared" si="0"/>
        <v>15</v>
      </c>
    </row>
    <row r="9" spans="2:8" ht="24.75" thickBot="1">
      <c r="B9" s="3">
        <v>11</v>
      </c>
      <c r="C9" s="6" t="s">
        <v>7</v>
      </c>
      <c r="D9" s="5">
        <v>1</v>
      </c>
      <c r="E9" s="5">
        <v>3</v>
      </c>
      <c r="F9" s="5">
        <v>10</v>
      </c>
      <c r="G9" s="5">
        <v>1</v>
      </c>
      <c r="H9" s="20">
        <f t="shared" si="0"/>
        <v>15</v>
      </c>
    </row>
    <row r="10" spans="2:8" ht="24.75" thickBot="1">
      <c r="B10" s="3">
        <v>12</v>
      </c>
      <c r="C10" s="6" t="s">
        <v>8</v>
      </c>
      <c r="D10" s="5"/>
      <c r="E10" s="5">
        <v>1</v>
      </c>
      <c r="F10" s="5">
        <v>6</v>
      </c>
      <c r="G10" s="5">
        <v>8</v>
      </c>
      <c r="H10" s="20">
        <f t="shared" si="0"/>
        <v>15</v>
      </c>
    </row>
    <row r="11" spans="2:8" ht="24.75" thickBot="1">
      <c r="B11" s="3">
        <v>13</v>
      </c>
      <c r="C11" s="6" t="s">
        <v>9</v>
      </c>
      <c r="D11" s="5"/>
      <c r="E11" s="5"/>
      <c r="F11" s="5">
        <v>2</v>
      </c>
      <c r="G11" s="5">
        <v>3</v>
      </c>
      <c r="H11" s="20">
        <f t="shared" si="0"/>
        <v>5</v>
      </c>
    </row>
    <row r="12" spans="2:8" ht="13.5" thickBot="1">
      <c r="B12" s="3">
        <v>14</v>
      </c>
      <c r="C12" s="6" t="s">
        <v>10</v>
      </c>
      <c r="D12" s="5"/>
      <c r="E12" s="5"/>
      <c r="F12" s="5">
        <v>7</v>
      </c>
      <c r="G12" s="5">
        <v>8</v>
      </c>
      <c r="H12" s="20">
        <f t="shared" si="0"/>
        <v>15</v>
      </c>
    </row>
    <row r="13" spans="2:8" ht="24.75" thickBot="1">
      <c r="B13" s="3" t="s">
        <v>11</v>
      </c>
      <c r="C13" s="4" t="s">
        <v>12</v>
      </c>
      <c r="D13" s="5"/>
      <c r="E13" s="5">
        <v>2</v>
      </c>
      <c r="F13" s="5">
        <v>10</v>
      </c>
      <c r="G13" s="5">
        <v>3</v>
      </c>
      <c r="H13" s="20">
        <f t="shared" si="0"/>
        <v>15</v>
      </c>
    </row>
    <row r="14" spans="2:8" ht="24.75" thickBot="1">
      <c r="B14" s="3" t="s">
        <v>13</v>
      </c>
      <c r="C14" s="4" t="s">
        <v>14</v>
      </c>
      <c r="D14" s="5">
        <v>1</v>
      </c>
      <c r="E14" s="5">
        <v>5</v>
      </c>
      <c r="F14" s="5">
        <v>9</v>
      </c>
      <c r="G14" s="5"/>
      <c r="H14" s="20">
        <f t="shared" si="0"/>
        <v>15</v>
      </c>
    </row>
    <row r="15" spans="2:8" ht="24.75" thickBot="1">
      <c r="B15" s="3">
        <v>16</v>
      </c>
      <c r="C15" s="4" t="s">
        <v>15</v>
      </c>
      <c r="D15" s="5"/>
      <c r="E15" s="5">
        <v>5</v>
      </c>
      <c r="F15" s="5">
        <v>9</v>
      </c>
      <c r="G15" s="5">
        <v>1</v>
      </c>
      <c r="H15" s="20">
        <f t="shared" si="0"/>
        <v>15</v>
      </c>
    </row>
    <row r="16" spans="2:8" ht="24.75" thickBot="1">
      <c r="B16" s="3">
        <v>17</v>
      </c>
      <c r="C16" s="4" t="s">
        <v>16</v>
      </c>
      <c r="D16" s="5"/>
      <c r="E16" s="5">
        <v>2</v>
      </c>
      <c r="F16" s="5">
        <v>3</v>
      </c>
      <c r="G16" s="5">
        <v>10</v>
      </c>
      <c r="H16" s="20">
        <f t="shared" si="0"/>
        <v>15</v>
      </c>
    </row>
    <row r="18" ht="13.5" thickBot="1"/>
    <row r="19" spans="3:8" ht="23.25" thickBot="1">
      <c r="C19" s="11" t="s">
        <v>23</v>
      </c>
      <c r="D19" s="12" t="s">
        <v>24</v>
      </c>
      <c r="E19" s="12" t="s">
        <v>25</v>
      </c>
      <c r="F19" s="12" t="s">
        <v>26</v>
      </c>
      <c r="H19" s="20">
        <f aca="true" t="shared" si="1" ref="H19:H24">SUM(D19:G19)</f>
        <v>0</v>
      </c>
    </row>
    <row r="20" spans="2:8" ht="24.75" thickBot="1">
      <c r="B20" s="8">
        <v>18</v>
      </c>
      <c r="C20" s="9" t="s">
        <v>17</v>
      </c>
      <c r="D20" s="10"/>
      <c r="E20" s="10">
        <v>4</v>
      </c>
      <c r="F20" s="10">
        <v>11</v>
      </c>
      <c r="H20" s="20">
        <f t="shared" si="1"/>
        <v>15</v>
      </c>
    </row>
    <row r="21" spans="2:8" ht="24.75" thickBot="1">
      <c r="B21" s="3">
        <v>19</v>
      </c>
      <c r="C21" s="4" t="s">
        <v>18</v>
      </c>
      <c r="D21" s="7"/>
      <c r="E21" s="7">
        <v>3</v>
      </c>
      <c r="F21" s="18">
        <v>12</v>
      </c>
      <c r="H21" s="20">
        <f t="shared" si="1"/>
        <v>15</v>
      </c>
    </row>
    <row r="22" spans="2:8" ht="24.75" thickBot="1">
      <c r="B22" s="3">
        <v>20</v>
      </c>
      <c r="C22" s="4" t="s">
        <v>19</v>
      </c>
      <c r="D22" s="5">
        <v>4</v>
      </c>
      <c r="E22" s="5">
        <v>10</v>
      </c>
      <c r="F22" s="5">
        <v>1</v>
      </c>
      <c r="H22" s="20">
        <f t="shared" si="1"/>
        <v>15</v>
      </c>
    </row>
    <row r="23" spans="2:8" ht="24.75" thickBot="1">
      <c r="B23" s="3">
        <v>21</v>
      </c>
      <c r="C23" s="4" t="s">
        <v>20</v>
      </c>
      <c r="D23" s="5"/>
      <c r="E23" s="5">
        <v>10</v>
      </c>
      <c r="F23" s="5">
        <v>5</v>
      </c>
      <c r="H23" s="20">
        <f t="shared" si="1"/>
        <v>15</v>
      </c>
    </row>
    <row r="24" spans="2:8" ht="36.75" thickBot="1">
      <c r="B24" s="3" t="s">
        <v>21</v>
      </c>
      <c r="C24" s="4" t="s">
        <v>22</v>
      </c>
      <c r="D24" s="5"/>
      <c r="E24" s="5">
        <v>3</v>
      </c>
      <c r="F24" s="5">
        <v>12</v>
      </c>
      <c r="H24" s="20">
        <f t="shared" si="1"/>
        <v>15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>
        <v>1</v>
      </c>
      <c r="E28" s="31">
        <v>5</v>
      </c>
      <c r="F28" s="32"/>
      <c r="G28" s="31">
        <v>8</v>
      </c>
      <c r="H28" s="33">
        <v>1</v>
      </c>
    </row>
    <row r="29" spans="2:8" ht="64.5" thickBot="1">
      <c r="B29" s="26" t="s">
        <v>55</v>
      </c>
      <c r="C29" s="27" t="s">
        <v>56</v>
      </c>
      <c r="D29" s="28">
        <v>9</v>
      </c>
      <c r="E29" s="28"/>
      <c r="F29" s="21">
        <v>2</v>
      </c>
      <c r="G29" s="28">
        <v>1</v>
      </c>
      <c r="H29" s="22">
        <v>1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</row>
    <row r="34" spans="3:7" ht="13.5" thickBot="1">
      <c r="C34" s="49"/>
      <c r="D34" s="51"/>
      <c r="E34" s="51"/>
      <c r="F34" s="2" t="s">
        <v>3</v>
      </c>
      <c r="G34" s="51"/>
    </row>
    <row r="35" spans="3:7" ht="48.75" thickBot="1">
      <c r="C35" s="14" t="s">
        <v>28</v>
      </c>
      <c r="D35" s="5"/>
      <c r="E35" s="5">
        <v>2</v>
      </c>
      <c r="F35" s="5">
        <v>10</v>
      </c>
      <c r="G35" s="5">
        <v>3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10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>
        <v>2</v>
      </c>
    </row>
    <row r="45" spans="2:4" ht="13.5" thickBot="1">
      <c r="B45" s="3" t="s">
        <v>36</v>
      </c>
      <c r="C45" s="4" t="s">
        <v>37</v>
      </c>
      <c r="D45" s="5">
        <v>9</v>
      </c>
    </row>
    <row r="46" spans="2:4" ht="24.75" thickBot="1">
      <c r="B46" s="3" t="s">
        <v>38</v>
      </c>
      <c r="C46" s="4" t="s">
        <v>39</v>
      </c>
      <c r="D46" s="5">
        <v>9</v>
      </c>
    </row>
    <row r="47" spans="2:4" ht="13.5" thickBot="1">
      <c r="B47" s="3" t="s">
        <v>40</v>
      </c>
      <c r="C47" s="4" t="s">
        <v>41</v>
      </c>
      <c r="D47" s="5">
        <v>13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10</v>
      </c>
      <c r="E53" s="10">
        <v>5</v>
      </c>
    </row>
    <row r="54" spans="2:5" ht="24.75" thickBot="1">
      <c r="B54" s="16" t="s">
        <v>48</v>
      </c>
      <c r="C54" s="9" t="s">
        <v>49</v>
      </c>
      <c r="D54" s="28">
        <v>7</v>
      </c>
      <c r="E54" s="35">
        <v>8</v>
      </c>
    </row>
    <row r="57" ht="13.5" thickBot="1"/>
    <row r="58" spans="3:7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</row>
    <row r="59" spans="3:7" ht="13.5" thickBot="1">
      <c r="C59" s="49"/>
      <c r="D59" s="51"/>
      <c r="E59" s="51"/>
      <c r="F59" s="2" t="s">
        <v>3</v>
      </c>
      <c r="G59" s="51"/>
    </row>
    <row r="60" spans="3:7" ht="60.75" thickBot="1">
      <c r="C60" s="17" t="s">
        <v>51</v>
      </c>
      <c r="D60" s="5"/>
      <c r="E60" s="5">
        <v>1</v>
      </c>
      <c r="F60" s="5">
        <v>5</v>
      </c>
      <c r="G60" s="5">
        <v>9</v>
      </c>
    </row>
  </sheetData>
  <mergeCells count="11">
    <mergeCell ref="D4:D5"/>
    <mergeCell ref="E4:E5"/>
    <mergeCell ref="G4:G5"/>
    <mergeCell ref="C33:C34"/>
    <mergeCell ref="D33:D34"/>
    <mergeCell ref="E33:E34"/>
    <mergeCell ref="G33:G34"/>
    <mergeCell ref="C58:C59"/>
    <mergeCell ref="D58:D59"/>
    <mergeCell ref="E58:E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H60" sqref="H60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13</v>
      </c>
    </row>
    <row r="3" ht="13.5" thickBot="1"/>
    <row r="4" spans="4:7" ht="12.75">
      <c r="D4" s="50" t="s">
        <v>0</v>
      </c>
      <c r="E4" s="50" t="s">
        <v>1</v>
      </c>
      <c r="F4" s="1" t="s">
        <v>2</v>
      </c>
      <c r="G4" s="50" t="s">
        <v>4</v>
      </c>
    </row>
    <row r="5" spans="4:7" ht="13.5" thickBot="1">
      <c r="D5" s="51"/>
      <c r="E5" s="51"/>
      <c r="F5" s="2" t="s">
        <v>3</v>
      </c>
      <c r="G5" s="51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7</v>
      </c>
      <c r="G7" s="10">
        <v>6</v>
      </c>
      <c r="H7" s="20">
        <f aca="true" t="shared" si="0" ref="H7:H16">SUM(D7:G7)</f>
        <v>13</v>
      </c>
    </row>
    <row r="8" spans="2:8" ht="13.5" thickBot="1">
      <c r="B8" s="3">
        <v>10</v>
      </c>
      <c r="C8" s="6" t="s">
        <v>6</v>
      </c>
      <c r="D8" s="7"/>
      <c r="E8" s="18"/>
      <c r="F8" s="18">
        <v>7</v>
      </c>
      <c r="G8" s="18">
        <v>6</v>
      </c>
      <c r="H8" s="20">
        <f t="shared" si="0"/>
        <v>13</v>
      </c>
    </row>
    <row r="9" spans="2:8" ht="24.75" thickBot="1">
      <c r="B9" s="3">
        <v>11</v>
      </c>
      <c r="C9" s="6" t="s">
        <v>7</v>
      </c>
      <c r="D9" s="5"/>
      <c r="E9" s="5">
        <v>4</v>
      </c>
      <c r="F9" s="5">
        <v>7</v>
      </c>
      <c r="G9" s="5">
        <v>2</v>
      </c>
      <c r="H9" s="20">
        <f t="shared" si="0"/>
        <v>13</v>
      </c>
    </row>
    <row r="10" spans="2:8" ht="24.75" thickBot="1">
      <c r="B10" s="3">
        <v>12</v>
      </c>
      <c r="C10" s="6" t="s">
        <v>8</v>
      </c>
      <c r="D10" s="5"/>
      <c r="E10" s="5">
        <v>2</v>
      </c>
      <c r="F10" s="5">
        <v>5</v>
      </c>
      <c r="G10" s="5">
        <v>6</v>
      </c>
      <c r="H10" s="20">
        <f t="shared" si="0"/>
        <v>13</v>
      </c>
    </row>
    <row r="11" spans="2:8" ht="24.75" thickBot="1">
      <c r="B11" s="3">
        <v>13</v>
      </c>
      <c r="C11" s="6" t="s">
        <v>9</v>
      </c>
      <c r="D11" s="5">
        <v>2</v>
      </c>
      <c r="E11" s="5">
        <v>4</v>
      </c>
      <c r="F11" s="5">
        <v>5</v>
      </c>
      <c r="G11" s="5">
        <v>1</v>
      </c>
      <c r="H11" s="20">
        <f t="shared" si="0"/>
        <v>12</v>
      </c>
    </row>
    <row r="12" spans="2:8" ht="13.5" thickBot="1">
      <c r="B12" s="3">
        <v>14</v>
      </c>
      <c r="C12" s="6" t="s">
        <v>10</v>
      </c>
      <c r="D12" s="5"/>
      <c r="E12" s="5">
        <v>2</v>
      </c>
      <c r="F12" s="5">
        <v>8</v>
      </c>
      <c r="G12" s="5">
        <v>4</v>
      </c>
      <c r="H12" s="20">
        <f t="shared" si="0"/>
        <v>14</v>
      </c>
    </row>
    <row r="13" spans="2:8" ht="24.75" thickBot="1">
      <c r="B13" s="3" t="s">
        <v>11</v>
      </c>
      <c r="C13" s="4" t="s">
        <v>12</v>
      </c>
      <c r="D13" s="5"/>
      <c r="E13" s="5">
        <v>3</v>
      </c>
      <c r="F13" s="5">
        <v>3</v>
      </c>
      <c r="G13" s="5">
        <v>8</v>
      </c>
      <c r="H13" s="20">
        <f t="shared" si="0"/>
        <v>14</v>
      </c>
    </row>
    <row r="14" spans="2:8" ht="24.75" thickBot="1">
      <c r="B14" s="3" t="s">
        <v>13</v>
      </c>
      <c r="C14" s="4" t="s">
        <v>14</v>
      </c>
      <c r="D14" s="5"/>
      <c r="E14" s="5">
        <v>5</v>
      </c>
      <c r="F14" s="5">
        <v>5</v>
      </c>
      <c r="G14" s="5">
        <v>3</v>
      </c>
      <c r="H14" s="20">
        <f t="shared" si="0"/>
        <v>13</v>
      </c>
    </row>
    <row r="15" spans="2:8" ht="24.75" thickBot="1">
      <c r="B15" s="3">
        <v>16</v>
      </c>
      <c r="C15" s="4" t="s">
        <v>15</v>
      </c>
      <c r="D15" s="5">
        <v>4</v>
      </c>
      <c r="E15" s="5">
        <v>4</v>
      </c>
      <c r="F15" s="5">
        <v>3</v>
      </c>
      <c r="G15" s="5">
        <v>2</v>
      </c>
      <c r="H15" s="20">
        <f t="shared" si="0"/>
        <v>13</v>
      </c>
    </row>
    <row r="16" spans="2:8" ht="24.75" thickBot="1">
      <c r="B16" s="3">
        <v>17</v>
      </c>
      <c r="C16" s="4" t="s">
        <v>16</v>
      </c>
      <c r="D16" s="5"/>
      <c r="E16" s="5"/>
      <c r="F16" s="5">
        <v>5</v>
      </c>
      <c r="G16" s="5">
        <v>8</v>
      </c>
      <c r="H16" s="20">
        <f t="shared" si="0"/>
        <v>13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>
        <v>2</v>
      </c>
      <c r="F20" s="10">
        <v>11</v>
      </c>
    </row>
    <row r="21" spans="2:6" ht="24.75" thickBot="1">
      <c r="B21" s="3">
        <v>19</v>
      </c>
      <c r="C21" s="4" t="s">
        <v>18</v>
      </c>
      <c r="D21" s="7"/>
      <c r="E21" s="18">
        <v>3</v>
      </c>
      <c r="F21" s="18">
        <v>11</v>
      </c>
    </row>
    <row r="22" spans="2:6" ht="24.75" thickBot="1">
      <c r="B22" s="3">
        <v>20</v>
      </c>
      <c r="C22" s="4" t="s">
        <v>19</v>
      </c>
      <c r="D22" s="5">
        <v>1</v>
      </c>
      <c r="E22" s="5">
        <v>11</v>
      </c>
      <c r="F22" s="5">
        <v>1</v>
      </c>
    </row>
    <row r="23" spans="2:6" ht="24.75" thickBot="1">
      <c r="B23" s="3">
        <v>21</v>
      </c>
      <c r="C23" s="4" t="s">
        <v>20</v>
      </c>
      <c r="D23" s="5"/>
      <c r="E23" s="5">
        <v>11</v>
      </c>
      <c r="F23" s="5">
        <v>2</v>
      </c>
    </row>
    <row r="24" spans="2:6" ht="36.75" thickBot="1">
      <c r="B24" s="3" t="s">
        <v>21</v>
      </c>
      <c r="C24" s="4" t="s">
        <v>22</v>
      </c>
      <c r="D24" s="5"/>
      <c r="E24" s="5">
        <v>3</v>
      </c>
      <c r="F24" s="5">
        <v>10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/>
      <c r="E28" s="31">
        <v>1</v>
      </c>
      <c r="F28" s="32"/>
      <c r="G28" s="31">
        <v>10</v>
      </c>
      <c r="H28" s="33">
        <v>1</v>
      </c>
    </row>
    <row r="29" spans="2:8" ht="64.5" thickBot="1">
      <c r="B29" s="26" t="s">
        <v>55</v>
      </c>
      <c r="C29" s="27" t="s">
        <v>56</v>
      </c>
      <c r="D29" s="28">
        <v>9</v>
      </c>
      <c r="E29" s="28"/>
      <c r="F29" s="21">
        <v>1</v>
      </c>
      <c r="G29" s="28"/>
      <c r="H29" s="22">
        <v>2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</row>
    <row r="34" spans="3:7" ht="13.5" thickBot="1">
      <c r="C34" s="49"/>
      <c r="D34" s="51"/>
      <c r="E34" s="51"/>
      <c r="F34" s="2" t="s">
        <v>3</v>
      </c>
      <c r="G34" s="51"/>
    </row>
    <row r="35" spans="3:7" ht="48.75" thickBot="1">
      <c r="C35" s="14" t="s">
        <v>28</v>
      </c>
      <c r="D35" s="5"/>
      <c r="E35" s="5">
        <v>3</v>
      </c>
      <c r="F35" s="5">
        <v>8</v>
      </c>
      <c r="G35" s="5">
        <v>2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12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>
        <v>1</v>
      </c>
    </row>
    <row r="45" spans="2:4" ht="13.5" thickBot="1">
      <c r="B45" s="3" t="s">
        <v>36</v>
      </c>
      <c r="C45" s="4" t="s">
        <v>37</v>
      </c>
      <c r="D45" s="5">
        <v>7</v>
      </c>
    </row>
    <row r="46" spans="2:4" ht="24.75" thickBot="1">
      <c r="B46" s="3" t="s">
        <v>38</v>
      </c>
      <c r="C46" s="4" t="s">
        <v>39</v>
      </c>
      <c r="D46" s="5">
        <v>7</v>
      </c>
    </row>
    <row r="47" spans="2:4" ht="13.5" thickBot="1">
      <c r="B47" s="3" t="s">
        <v>40</v>
      </c>
      <c r="C47" s="4" t="s">
        <v>41</v>
      </c>
      <c r="D47" s="5">
        <v>12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6</v>
      </c>
      <c r="E53" s="10">
        <v>7</v>
      </c>
    </row>
    <row r="54" spans="2:5" ht="24.75" thickBot="1">
      <c r="B54" s="16" t="s">
        <v>48</v>
      </c>
      <c r="C54" s="9" t="s">
        <v>49</v>
      </c>
      <c r="D54" s="28">
        <v>3</v>
      </c>
      <c r="E54" s="35">
        <v>10</v>
      </c>
    </row>
    <row r="57" ht="13.5" thickBot="1"/>
    <row r="58" spans="3:7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</row>
    <row r="59" spans="3:7" ht="13.5" thickBot="1">
      <c r="C59" s="49"/>
      <c r="D59" s="51"/>
      <c r="E59" s="51"/>
      <c r="F59" s="2" t="s">
        <v>3</v>
      </c>
      <c r="G59" s="51"/>
    </row>
    <row r="60" spans="3:7" ht="60.75" thickBot="1">
      <c r="C60" s="17" t="s">
        <v>51</v>
      </c>
      <c r="D60" s="5"/>
      <c r="E60" s="5">
        <v>1</v>
      </c>
      <c r="F60" s="5">
        <v>7</v>
      </c>
      <c r="G60" s="5">
        <v>5</v>
      </c>
    </row>
  </sheetData>
  <mergeCells count="11">
    <mergeCell ref="D4:D5"/>
    <mergeCell ref="E4:E5"/>
    <mergeCell ref="G4:G5"/>
    <mergeCell ref="C33:C34"/>
    <mergeCell ref="D33:D34"/>
    <mergeCell ref="E33:E34"/>
    <mergeCell ref="G33:G34"/>
    <mergeCell ref="C58:C59"/>
    <mergeCell ref="D58:D59"/>
    <mergeCell ref="E58:E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G61" sqref="G61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14</v>
      </c>
    </row>
    <row r="3" ht="13.5" thickBot="1"/>
    <row r="4" spans="4:7" ht="12.75">
      <c r="D4" s="50" t="s">
        <v>0</v>
      </c>
      <c r="E4" s="50" t="s">
        <v>1</v>
      </c>
      <c r="F4" s="1" t="s">
        <v>2</v>
      </c>
      <c r="G4" s="50" t="s">
        <v>4</v>
      </c>
    </row>
    <row r="5" spans="4:7" ht="13.5" thickBot="1">
      <c r="D5" s="51"/>
      <c r="E5" s="51"/>
      <c r="F5" s="2" t="s">
        <v>3</v>
      </c>
      <c r="G5" s="51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9</v>
      </c>
      <c r="G7" s="10">
        <v>5</v>
      </c>
      <c r="H7" s="20">
        <f aca="true" t="shared" si="0" ref="H7:H16">SUM(D7:G7)</f>
        <v>14</v>
      </c>
    </row>
    <row r="8" spans="2:8" ht="13.5" thickBot="1">
      <c r="B8" s="3">
        <v>10</v>
      </c>
      <c r="C8" s="6" t="s">
        <v>6</v>
      </c>
      <c r="D8" s="7">
        <v>2</v>
      </c>
      <c r="E8" s="18">
        <v>6</v>
      </c>
      <c r="F8" s="18">
        <v>6</v>
      </c>
      <c r="G8" s="18"/>
      <c r="H8" s="20">
        <f t="shared" si="0"/>
        <v>14</v>
      </c>
    </row>
    <row r="9" spans="2:8" ht="24.75" thickBot="1">
      <c r="B9" s="3">
        <v>11</v>
      </c>
      <c r="C9" s="6" t="s">
        <v>7</v>
      </c>
      <c r="D9" s="5">
        <v>1</v>
      </c>
      <c r="E9" s="5">
        <v>3</v>
      </c>
      <c r="F9" s="5">
        <v>8</v>
      </c>
      <c r="G9" s="5">
        <v>2</v>
      </c>
      <c r="H9" s="20">
        <f t="shared" si="0"/>
        <v>14</v>
      </c>
    </row>
    <row r="10" spans="2:8" ht="24.75" thickBot="1">
      <c r="B10" s="3">
        <v>12</v>
      </c>
      <c r="C10" s="6" t="s">
        <v>8</v>
      </c>
      <c r="D10" s="5"/>
      <c r="E10" s="5">
        <v>1</v>
      </c>
      <c r="F10" s="5">
        <v>8</v>
      </c>
      <c r="G10" s="5">
        <v>5</v>
      </c>
      <c r="H10" s="20">
        <f t="shared" si="0"/>
        <v>14</v>
      </c>
    </row>
    <row r="11" spans="2:8" ht="24.75" thickBot="1">
      <c r="B11" s="3">
        <v>13</v>
      </c>
      <c r="C11" s="6" t="s">
        <v>9</v>
      </c>
      <c r="D11" s="5"/>
      <c r="E11" s="5"/>
      <c r="F11" s="5">
        <v>10</v>
      </c>
      <c r="G11" s="5">
        <v>2</v>
      </c>
      <c r="H11" s="20">
        <f t="shared" si="0"/>
        <v>12</v>
      </c>
    </row>
    <row r="12" spans="2:8" ht="13.5" thickBot="1">
      <c r="B12" s="3">
        <v>14</v>
      </c>
      <c r="C12" s="6" t="s">
        <v>10</v>
      </c>
      <c r="D12" s="5"/>
      <c r="E12" s="5"/>
      <c r="F12" s="5">
        <v>12</v>
      </c>
      <c r="G12" s="5">
        <v>2</v>
      </c>
      <c r="H12" s="20">
        <f t="shared" si="0"/>
        <v>14</v>
      </c>
    </row>
    <row r="13" spans="2:8" ht="24.75" thickBot="1">
      <c r="B13" s="3" t="s">
        <v>11</v>
      </c>
      <c r="C13" s="4" t="s">
        <v>12</v>
      </c>
      <c r="D13" s="5"/>
      <c r="E13" s="5">
        <v>1</v>
      </c>
      <c r="F13" s="5">
        <v>10</v>
      </c>
      <c r="G13" s="5">
        <v>3</v>
      </c>
      <c r="H13" s="20">
        <f t="shared" si="0"/>
        <v>14</v>
      </c>
    </row>
    <row r="14" spans="2:8" ht="24.75" thickBot="1">
      <c r="B14" s="3" t="s">
        <v>13</v>
      </c>
      <c r="C14" s="4" t="s">
        <v>14</v>
      </c>
      <c r="D14" s="5"/>
      <c r="E14" s="5">
        <v>8</v>
      </c>
      <c r="F14" s="5">
        <v>6</v>
      </c>
      <c r="G14" s="5"/>
      <c r="H14" s="20">
        <f t="shared" si="0"/>
        <v>14</v>
      </c>
    </row>
    <row r="15" spans="2:8" ht="24.75" thickBot="1">
      <c r="B15" s="3">
        <v>16</v>
      </c>
      <c r="C15" s="4" t="s">
        <v>15</v>
      </c>
      <c r="D15" s="5">
        <v>4</v>
      </c>
      <c r="E15" s="5">
        <v>7</v>
      </c>
      <c r="F15" s="5">
        <v>1</v>
      </c>
      <c r="G15" s="5">
        <v>2</v>
      </c>
      <c r="H15" s="20">
        <f t="shared" si="0"/>
        <v>14</v>
      </c>
    </row>
    <row r="16" spans="2:8" ht="24.75" thickBot="1">
      <c r="B16" s="3">
        <v>17</v>
      </c>
      <c r="C16" s="4" t="s">
        <v>16</v>
      </c>
      <c r="D16" s="5"/>
      <c r="E16" s="5">
        <v>1</v>
      </c>
      <c r="F16" s="5">
        <v>8</v>
      </c>
      <c r="G16" s="5">
        <v>5</v>
      </c>
      <c r="H16" s="20">
        <f t="shared" si="0"/>
        <v>14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>
        <v>1</v>
      </c>
      <c r="E20" s="10">
        <v>6</v>
      </c>
      <c r="F20" s="10">
        <v>7</v>
      </c>
    </row>
    <row r="21" spans="2:6" ht="24.75" thickBot="1">
      <c r="B21" s="3">
        <v>19</v>
      </c>
      <c r="C21" s="4" t="s">
        <v>18</v>
      </c>
      <c r="D21" s="7">
        <v>1</v>
      </c>
      <c r="E21" s="7">
        <v>3</v>
      </c>
      <c r="F21" s="18">
        <v>10</v>
      </c>
    </row>
    <row r="22" spans="2:6" ht="24.75" thickBot="1">
      <c r="B22" s="3">
        <v>20</v>
      </c>
      <c r="C22" s="4" t="s">
        <v>19</v>
      </c>
      <c r="D22" s="5"/>
      <c r="E22" s="5">
        <v>11</v>
      </c>
      <c r="F22" s="5">
        <v>3</v>
      </c>
    </row>
    <row r="23" spans="2:6" ht="24.75" thickBot="1">
      <c r="B23" s="3">
        <v>21</v>
      </c>
      <c r="C23" s="4" t="s">
        <v>20</v>
      </c>
      <c r="D23" s="5"/>
      <c r="E23" s="5">
        <v>8</v>
      </c>
      <c r="F23" s="5">
        <v>6</v>
      </c>
    </row>
    <row r="24" spans="2:6" ht="36.75" thickBot="1">
      <c r="B24" s="3" t="s">
        <v>21</v>
      </c>
      <c r="C24" s="4" t="s">
        <v>22</v>
      </c>
      <c r="D24" s="5"/>
      <c r="E24" s="5">
        <v>2</v>
      </c>
      <c r="F24" s="5">
        <v>12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/>
      <c r="E28" s="31">
        <v>2</v>
      </c>
      <c r="F28" s="32"/>
      <c r="G28" s="31">
        <v>10</v>
      </c>
      <c r="H28" s="33">
        <v>2</v>
      </c>
    </row>
    <row r="29" spans="2:8" ht="64.5" thickBot="1">
      <c r="B29" s="26" t="s">
        <v>55</v>
      </c>
      <c r="C29" s="27" t="s">
        <v>56</v>
      </c>
      <c r="D29" s="28">
        <v>12</v>
      </c>
      <c r="E29" s="28"/>
      <c r="F29" s="21">
        <v>1</v>
      </c>
      <c r="G29" s="28"/>
      <c r="H29" s="22"/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</row>
    <row r="34" spans="3:7" ht="13.5" thickBot="1">
      <c r="C34" s="49"/>
      <c r="D34" s="51"/>
      <c r="E34" s="51"/>
      <c r="F34" s="2" t="s">
        <v>3</v>
      </c>
      <c r="G34" s="51"/>
    </row>
    <row r="35" spans="3:7" ht="48.75" thickBot="1">
      <c r="C35" s="14" t="s">
        <v>28</v>
      </c>
      <c r="D35" s="5">
        <v>1</v>
      </c>
      <c r="E35" s="5">
        <v>2</v>
      </c>
      <c r="F35" s="5">
        <v>9</v>
      </c>
      <c r="G35" s="5">
        <v>2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13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/>
    </row>
    <row r="45" spans="2:4" ht="13.5" thickBot="1">
      <c r="B45" s="3" t="s">
        <v>36</v>
      </c>
      <c r="C45" s="4" t="s">
        <v>37</v>
      </c>
      <c r="D45" s="5">
        <v>10</v>
      </c>
    </row>
    <row r="46" spans="2:4" ht="24.75" thickBot="1">
      <c r="B46" s="3" t="s">
        <v>38</v>
      </c>
      <c r="C46" s="4" t="s">
        <v>39</v>
      </c>
      <c r="D46" s="5">
        <v>7</v>
      </c>
    </row>
    <row r="47" spans="2:4" ht="13.5" thickBot="1">
      <c r="B47" s="3" t="s">
        <v>40</v>
      </c>
      <c r="C47" s="4" t="s">
        <v>41</v>
      </c>
      <c r="D47" s="5">
        <v>11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6</v>
      </c>
      <c r="E53" s="10">
        <v>8</v>
      </c>
    </row>
    <row r="54" spans="2:5" ht="24.75" thickBot="1">
      <c r="B54" s="16" t="s">
        <v>48</v>
      </c>
      <c r="C54" s="9" t="s">
        <v>49</v>
      </c>
      <c r="D54" s="28">
        <v>5</v>
      </c>
      <c r="E54" s="35">
        <v>9</v>
      </c>
    </row>
    <row r="57" ht="13.5" thickBot="1"/>
    <row r="58" spans="3:7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</row>
    <row r="59" spans="3:7" ht="13.5" thickBot="1">
      <c r="C59" s="49"/>
      <c r="D59" s="51"/>
      <c r="E59" s="51"/>
      <c r="F59" s="2" t="s">
        <v>3</v>
      </c>
      <c r="G59" s="51"/>
    </row>
    <row r="60" spans="3:7" ht="60.75" thickBot="1">
      <c r="C60" s="17" t="s">
        <v>51</v>
      </c>
      <c r="D60" s="5"/>
      <c r="E60" s="5">
        <v>2</v>
      </c>
      <c r="F60" s="5">
        <v>5</v>
      </c>
      <c r="G60" s="5">
        <v>7</v>
      </c>
    </row>
  </sheetData>
  <mergeCells count="11">
    <mergeCell ref="C58:C59"/>
    <mergeCell ref="D58:D59"/>
    <mergeCell ref="E58:E59"/>
    <mergeCell ref="G58:G59"/>
    <mergeCell ref="D4:D5"/>
    <mergeCell ref="E4:E5"/>
    <mergeCell ref="G4:G5"/>
    <mergeCell ref="C33:C34"/>
    <mergeCell ref="D33:D34"/>
    <mergeCell ref="E33:E34"/>
    <mergeCell ref="G33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G61" sqref="G61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4</v>
      </c>
    </row>
    <row r="3" ht="13.5" thickBot="1"/>
    <row r="4" spans="4:7" ht="12.75">
      <c r="D4" s="50" t="s">
        <v>0</v>
      </c>
      <c r="E4" s="50" t="s">
        <v>1</v>
      </c>
      <c r="F4" s="1" t="s">
        <v>2</v>
      </c>
      <c r="G4" s="50" t="s">
        <v>4</v>
      </c>
    </row>
    <row r="5" spans="4:7" ht="13.5" thickBot="1">
      <c r="D5" s="51"/>
      <c r="E5" s="51"/>
      <c r="F5" s="2" t="s">
        <v>3</v>
      </c>
      <c r="G5" s="51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4</v>
      </c>
      <c r="G7" s="10"/>
      <c r="H7" s="20">
        <f aca="true" t="shared" si="0" ref="H7:H16">SUM(D7:G7)</f>
        <v>4</v>
      </c>
    </row>
    <row r="8" spans="2:8" ht="13.5" thickBot="1">
      <c r="B8" s="3">
        <v>10</v>
      </c>
      <c r="C8" s="6" t="s">
        <v>6</v>
      </c>
      <c r="D8" s="7"/>
      <c r="E8" s="18">
        <v>1</v>
      </c>
      <c r="F8" s="18">
        <v>2</v>
      </c>
      <c r="G8" s="18">
        <v>1</v>
      </c>
      <c r="H8" s="20">
        <f t="shared" si="0"/>
        <v>4</v>
      </c>
    </row>
    <row r="9" spans="2:8" ht="24.75" thickBot="1">
      <c r="B9" s="3">
        <v>11</v>
      </c>
      <c r="C9" s="6" t="s">
        <v>7</v>
      </c>
      <c r="D9" s="5"/>
      <c r="E9" s="5"/>
      <c r="F9" s="5">
        <v>3</v>
      </c>
      <c r="G9" s="5">
        <v>1</v>
      </c>
      <c r="H9" s="20">
        <f t="shared" si="0"/>
        <v>4</v>
      </c>
    </row>
    <row r="10" spans="2:8" ht="24.75" thickBot="1">
      <c r="B10" s="3">
        <v>12</v>
      </c>
      <c r="C10" s="6" t="s">
        <v>8</v>
      </c>
      <c r="D10" s="5"/>
      <c r="E10" s="5"/>
      <c r="F10" s="5">
        <v>4</v>
      </c>
      <c r="G10" s="5"/>
      <c r="H10" s="20">
        <f t="shared" si="0"/>
        <v>4</v>
      </c>
    </row>
    <row r="11" spans="2:8" ht="24.75" thickBot="1">
      <c r="B11" s="3">
        <v>13</v>
      </c>
      <c r="C11" s="6" t="s">
        <v>9</v>
      </c>
      <c r="D11" s="5"/>
      <c r="E11" s="5">
        <v>1</v>
      </c>
      <c r="F11" s="5">
        <v>3</v>
      </c>
      <c r="G11" s="5"/>
      <c r="H11" s="20">
        <f t="shared" si="0"/>
        <v>4</v>
      </c>
    </row>
    <row r="12" spans="2:8" ht="13.5" thickBot="1">
      <c r="B12" s="3">
        <v>14</v>
      </c>
      <c r="C12" s="6" t="s">
        <v>10</v>
      </c>
      <c r="D12" s="5"/>
      <c r="E12" s="5"/>
      <c r="F12" s="5">
        <v>3</v>
      </c>
      <c r="G12" s="5">
        <v>1</v>
      </c>
      <c r="H12" s="20">
        <f t="shared" si="0"/>
        <v>4</v>
      </c>
    </row>
    <row r="13" spans="2:8" ht="24.75" thickBot="1">
      <c r="B13" s="3" t="s">
        <v>11</v>
      </c>
      <c r="C13" s="4" t="s">
        <v>12</v>
      </c>
      <c r="D13" s="5"/>
      <c r="E13" s="5"/>
      <c r="F13" s="5">
        <v>3</v>
      </c>
      <c r="G13" s="5">
        <v>1</v>
      </c>
      <c r="H13" s="20">
        <f t="shared" si="0"/>
        <v>4</v>
      </c>
    </row>
    <row r="14" spans="2:8" ht="24.75" thickBot="1">
      <c r="B14" s="3" t="s">
        <v>13</v>
      </c>
      <c r="C14" s="4" t="s">
        <v>14</v>
      </c>
      <c r="D14" s="5"/>
      <c r="E14" s="5">
        <v>3</v>
      </c>
      <c r="F14" s="5"/>
      <c r="G14" s="5">
        <v>1</v>
      </c>
      <c r="H14" s="20">
        <f t="shared" si="0"/>
        <v>4</v>
      </c>
    </row>
    <row r="15" spans="2:8" ht="24.75" thickBot="1">
      <c r="B15" s="3">
        <v>16</v>
      </c>
      <c r="C15" s="4" t="s">
        <v>15</v>
      </c>
      <c r="D15" s="5">
        <v>1</v>
      </c>
      <c r="E15" s="5">
        <v>3</v>
      </c>
      <c r="F15" s="5"/>
      <c r="G15" s="5"/>
      <c r="H15" s="20">
        <f t="shared" si="0"/>
        <v>4</v>
      </c>
    </row>
    <row r="16" spans="2:8" ht="24.75" thickBot="1">
      <c r="B16" s="3">
        <v>17</v>
      </c>
      <c r="C16" s="4" t="s">
        <v>16</v>
      </c>
      <c r="D16" s="5"/>
      <c r="E16" s="5">
        <v>1</v>
      </c>
      <c r="F16" s="5">
        <v>3</v>
      </c>
      <c r="G16" s="5"/>
      <c r="H16" s="20">
        <f t="shared" si="0"/>
        <v>4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>
        <v>1</v>
      </c>
      <c r="F20" s="10">
        <v>3</v>
      </c>
    </row>
    <row r="21" spans="2:6" ht="24.75" thickBot="1">
      <c r="B21" s="3">
        <v>19</v>
      </c>
      <c r="C21" s="4" t="s">
        <v>18</v>
      </c>
      <c r="D21" s="7"/>
      <c r="E21" s="7">
        <v>3</v>
      </c>
      <c r="F21" s="18">
        <v>1</v>
      </c>
    </row>
    <row r="22" spans="2:6" ht="24.75" thickBot="1">
      <c r="B22" s="3">
        <v>20</v>
      </c>
      <c r="C22" s="4" t="s">
        <v>19</v>
      </c>
      <c r="D22" s="5"/>
      <c r="E22" s="5">
        <v>4</v>
      </c>
      <c r="F22" s="5"/>
    </row>
    <row r="23" spans="2:6" ht="24.75" thickBot="1">
      <c r="B23" s="3">
        <v>21</v>
      </c>
      <c r="C23" s="4" t="s">
        <v>20</v>
      </c>
      <c r="D23" s="5"/>
      <c r="E23" s="5">
        <v>4</v>
      </c>
      <c r="F23" s="5"/>
    </row>
    <row r="24" spans="2:6" ht="36.75" thickBot="1">
      <c r="B24" s="3" t="s">
        <v>21</v>
      </c>
      <c r="C24" s="4" t="s">
        <v>22</v>
      </c>
      <c r="D24" s="5"/>
      <c r="E24" s="5">
        <v>2</v>
      </c>
      <c r="F24" s="5">
        <v>2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/>
      <c r="E28" s="31"/>
      <c r="F28" s="32">
        <v>1</v>
      </c>
      <c r="G28" s="31"/>
      <c r="H28" s="33">
        <v>3</v>
      </c>
    </row>
    <row r="29" spans="2:8" ht="64.5" thickBot="1">
      <c r="B29" s="26" t="s">
        <v>55</v>
      </c>
      <c r="C29" s="27" t="s">
        <v>56</v>
      </c>
      <c r="D29" s="28">
        <v>2</v>
      </c>
      <c r="E29" s="28"/>
      <c r="F29" s="21">
        <v>1</v>
      </c>
      <c r="G29" s="28"/>
      <c r="H29" s="22"/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</row>
    <row r="34" spans="3:7" ht="13.5" thickBot="1">
      <c r="C34" s="49"/>
      <c r="D34" s="51"/>
      <c r="E34" s="51"/>
      <c r="F34" s="2" t="s">
        <v>3</v>
      </c>
      <c r="G34" s="51"/>
    </row>
    <row r="35" spans="3:7" ht="48.75" thickBot="1">
      <c r="C35" s="14" t="s">
        <v>28</v>
      </c>
      <c r="D35" s="5"/>
      <c r="E35" s="5">
        <v>1</v>
      </c>
      <c r="F35" s="5">
        <v>3</v>
      </c>
      <c r="G35" s="5"/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4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>
        <v>1</v>
      </c>
    </row>
    <row r="45" spans="2:4" ht="13.5" thickBot="1">
      <c r="B45" s="3" t="s">
        <v>36</v>
      </c>
      <c r="C45" s="4" t="s">
        <v>37</v>
      </c>
      <c r="D45" s="5">
        <v>3</v>
      </c>
    </row>
    <row r="46" spans="2:4" ht="24.75" thickBot="1">
      <c r="B46" s="3" t="s">
        <v>38</v>
      </c>
      <c r="C46" s="4" t="s">
        <v>39</v>
      </c>
      <c r="D46" s="5">
        <v>1</v>
      </c>
    </row>
    <row r="47" spans="2:4" ht="13.5" thickBot="1">
      <c r="B47" s="3" t="s">
        <v>40</v>
      </c>
      <c r="C47" s="4" t="s">
        <v>41</v>
      </c>
      <c r="D47" s="5">
        <v>3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2</v>
      </c>
      <c r="E53" s="10">
        <v>2</v>
      </c>
    </row>
    <row r="54" spans="2:5" ht="24.75" thickBot="1">
      <c r="B54" s="16" t="s">
        <v>48</v>
      </c>
      <c r="C54" s="9" t="s">
        <v>49</v>
      </c>
      <c r="D54" s="28"/>
      <c r="E54" s="35">
        <v>4</v>
      </c>
    </row>
    <row r="57" ht="13.5" thickBot="1"/>
    <row r="58" spans="3:7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</row>
    <row r="59" spans="3:7" ht="13.5" thickBot="1">
      <c r="C59" s="49"/>
      <c r="D59" s="51"/>
      <c r="E59" s="51"/>
      <c r="F59" s="2" t="s">
        <v>3</v>
      </c>
      <c r="G59" s="51"/>
    </row>
    <row r="60" spans="3:7" ht="60.75" thickBot="1">
      <c r="C60" s="17" t="s">
        <v>51</v>
      </c>
      <c r="D60" s="5"/>
      <c r="E60" s="5">
        <v>1</v>
      </c>
      <c r="F60" s="5">
        <v>1</v>
      </c>
      <c r="G60" s="5">
        <v>2</v>
      </c>
    </row>
  </sheetData>
  <mergeCells count="11">
    <mergeCell ref="D4:D5"/>
    <mergeCell ref="E4:E5"/>
    <mergeCell ref="G4:G5"/>
    <mergeCell ref="C33:C34"/>
    <mergeCell ref="D33:D34"/>
    <mergeCell ref="E33:E34"/>
    <mergeCell ref="G33:G34"/>
    <mergeCell ref="C58:C59"/>
    <mergeCell ref="D58:D59"/>
    <mergeCell ref="E58:E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H61" sqref="H61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11</v>
      </c>
    </row>
    <row r="3" ht="13.5" thickBot="1"/>
    <row r="4" spans="4:7" ht="12.75">
      <c r="D4" s="50" t="s">
        <v>0</v>
      </c>
      <c r="E4" s="50" t="s">
        <v>1</v>
      </c>
      <c r="F4" s="1" t="s">
        <v>2</v>
      </c>
      <c r="G4" s="50" t="s">
        <v>4</v>
      </c>
    </row>
    <row r="5" spans="4:7" ht="13.5" thickBot="1">
      <c r="D5" s="51"/>
      <c r="E5" s="51"/>
      <c r="F5" s="2" t="s">
        <v>3</v>
      </c>
      <c r="G5" s="51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4</v>
      </c>
      <c r="G7" s="10">
        <v>7</v>
      </c>
      <c r="H7" s="20">
        <f aca="true" t="shared" si="0" ref="H7:H16">SUM(D7:G7)</f>
        <v>11</v>
      </c>
    </row>
    <row r="8" spans="2:8" ht="13.5" thickBot="1">
      <c r="B8" s="3">
        <v>10</v>
      </c>
      <c r="C8" s="6" t="s">
        <v>6</v>
      </c>
      <c r="D8" s="7"/>
      <c r="E8" s="18">
        <v>5</v>
      </c>
      <c r="F8" s="18">
        <v>5</v>
      </c>
      <c r="G8" s="18">
        <v>1</v>
      </c>
      <c r="H8" s="20">
        <f t="shared" si="0"/>
        <v>11</v>
      </c>
    </row>
    <row r="9" spans="2:8" ht="24.75" thickBot="1">
      <c r="B9" s="3">
        <v>11</v>
      </c>
      <c r="C9" s="6" t="s">
        <v>7</v>
      </c>
      <c r="D9" s="5"/>
      <c r="E9" s="5">
        <v>2</v>
      </c>
      <c r="F9" s="5">
        <v>8</v>
      </c>
      <c r="G9" s="5">
        <v>1</v>
      </c>
      <c r="H9" s="20">
        <f t="shared" si="0"/>
        <v>11</v>
      </c>
    </row>
    <row r="10" spans="2:8" ht="24.75" thickBot="1">
      <c r="B10" s="3">
        <v>12</v>
      </c>
      <c r="C10" s="6" t="s">
        <v>8</v>
      </c>
      <c r="D10" s="5"/>
      <c r="E10" s="5">
        <v>1</v>
      </c>
      <c r="F10" s="5">
        <v>5</v>
      </c>
      <c r="G10" s="5">
        <v>5</v>
      </c>
      <c r="H10" s="20">
        <f t="shared" si="0"/>
        <v>11</v>
      </c>
    </row>
    <row r="11" spans="2:8" ht="24.75" thickBot="1">
      <c r="B11" s="3">
        <v>13</v>
      </c>
      <c r="C11" s="6" t="s">
        <v>9</v>
      </c>
      <c r="D11" s="5"/>
      <c r="E11" s="5">
        <v>7</v>
      </c>
      <c r="F11" s="5">
        <v>2</v>
      </c>
      <c r="G11" s="5"/>
      <c r="H11" s="20">
        <f t="shared" si="0"/>
        <v>9</v>
      </c>
    </row>
    <row r="12" spans="2:8" ht="13.5" thickBot="1">
      <c r="B12" s="3">
        <v>14</v>
      </c>
      <c r="C12" s="6" t="s">
        <v>10</v>
      </c>
      <c r="D12" s="5"/>
      <c r="E12" s="5"/>
      <c r="F12" s="5">
        <v>10</v>
      </c>
      <c r="G12" s="5">
        <v>1</v>
      </c>
      <c r="H12" s="20">
        <f t="shared" si="0"/>
        <v>11</v>
      </c>
    </row>
    <row r="13" spans="2:8" ht="24.75" thickBot="1">
      <c r="B13" s="3" t="s">
        <v>11</v>
      </c>
      <c r="C13" s="4" t="s">
        <v>12</v>
      </c>
      <c r="D13" s="5"/>
      <c r="E13" s="5">
        <v>1</v>
      </c>
      <c r="F13" s="5">
        <v>5</v>
      </c>
      <c r="G13" s="5">
        <v>5</v>
      </c>
      <c r="H13" s="20">
        <f t="shared" si="0"/>
        <v>11</v>
      </c>
    </row>
    <row r="14" spans="2:8" ht="24.75" thickBot="1">
      <c r="B14" s="3" t="s">
        <v>13</v>
      </c>
      <c r="C14" s="4" t="s">
        <v>14</v>
      </c>
      <c r="D14" s="5"/>
      <c r="E14" s="5">
        <v>6</v>
      </c>
      <c r="F14" s="5">
        <v>5</v>
      </c>
      <c r="G14" s="5"/>
      <c r="H14" s="20">
        <f t="shared" si="0"/>
        <v>11</v>
      </c>
    </row>
    <row r="15" spans="2:8" ht="24.75" thickBot="1">
      <c r="B15" s="3">
        <v>16</v>
      </c>
      <c r="C15" s="4" t="s">
        <v>15</v>
      </c>
      <c r="D15" s="5"/>
      <c r="E15" s="5">
        <v>5</v>
      </c>
      <c r="F15" s="5">
        <v>3</v>
      </c>
      <c r="G15" s="5">
        <v>3</v>
      </c>
      <c r="H15" s="20">
        <f t="shared" si="0"/>
        <v>11</v>
      </c>
    </row>
    <row r="16" spans="2:8" ht="24.75" thickBot="1">
      <c r="B16" s="3">
        <v>17</v>
      </c>
      <c r="C16" s="4" t="s">
        <v>16</v>
      </c>
      <c r="D16" s="5"/>
      <c r="E16" s="5"/>
      <c r="F16" s="5">
        <v>5</v>
      </c>
      <c r="G16" s="5">
        <v>6</v>
      </c>
      <c r="H16" s="20">
        <f t="shared" si="0"/>
        <v>11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>
        <v>8</v>
      </c>
      <c r="F20" s="10">
        <v>3</v>
      </c>
    </row>
    <row r="21" spans="2:6" ht="24.75" thickBot="1">
      <c r="B21" s="3">
        <v>19</v>
      </c>
      <c r="C21" s="4" t="s">
        <v>18</v>
      </c>
      <c r="D21" s="7">
        <v>2</v>
      </c>
      <c r="E21" s="7">
        <v>8</v>
      </c>
      <c r="F21" s="18">
        <v>1</v>
      </c>
    </row>
    <row r="22" spans="2:6" ht="24.75" thickBot="1">
      <c r="B22" s="3">
        <v>20</v>
      </c>
      <c r="C22" s="4" t="s">
        <v>19</v>
      </c>
      <c r="D22" s="5"/>
      <c r="E22" s="5">
        <v>4</v>
      </c>
      <c r="F22" s="5">
        <v>7</v>
      </c>
    </row>
    <row r="23" spans="2:6" ht="24.75" thickBot="1">
      <c r="B23" s="3">
        <v>21</v>
      </c>
      <c r="C23" s="4" t="s">
        <v>20</v>
      </c>
      <c r="D23" s="5"/>
      <c r="E23" s="5">
        <v>2</v>
      </c>
      <c r="F23" s="5">
        <v>9</v>
      </c>
    </row>
    <row r="24" spans="2:6" ht="36.75" thickBot="1">
      <c r="B24" s="3" t="s">
        <v>21</v>
      </c>
      <c r="C24" s="4" t="s">
        <v>22</v>
      </c>
      <c r="D24" s="5"/>
      <c r="E24" s="5"/>
      <c r="F24" s="5">
        <v>11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/>
      <c r="E28" s="31">
        <v>1</v>
      </c>
      <c r="F28" s="32">
        <v>1</v>
      </c>
      <c r="G28" s="31">
        <v>9</v>
      </c>
      <c r="H28" s="33">
        <v>2</v>
      </c>
    </row>
    <row r="29" spans="2:8" ht="64.5" thickBot="1">
      <c r="B29" s="26" t="s">
        <v>55</v>
      </c>
      <c r="C29" s="27" t="s">
        <v>56</v>
      </c>
      <c r="D29" s="28">
        <v>7</v>
      </c>
      <c r="E29" s="28">
        <v>2</v>
      </c>
      <c r="F29" s="21">
        <v>1</v>
      </c>
      <c r="G29" s="28"/>
      <c r="H29" s="22">
        <v>1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</row>
    <row r="34" spans="3:7" ht="13.5" thickBot="1">
      <c r="C34" s="49"/>
      <c r="D34" s="51"/>
      <c r="E34" s="51"/>
      <c r="F34" s="2" t="s">
        <v>3</v>
      </c>
      <c r="G34" s="51"/>
    </row>
    <row r="35" spans="3:7" ht="48.75" thickBot="1">
      <c r="C35" s="14" t="s">
        <v>28</v>
      </c>
      <c r="D35" s="5"/>
      <c r="E35" s="5">
        <v>1</v>
      </c>
      <c r="F35" s="5">
        <v>5</v>
      </c>
      <c r="G35" s="5">
        <v>5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9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>
        <v>3</v>
      </c>
    </row>
    <row r="45" spans="2:4" ht="13.5" thickBot="1">
      <c r="B45" s="3" t="s">
        <v>36</v>
      </c>
      <c r="C45" s="4" t="s">
        <v>37</v>
      </c>
      <c r="D45" s="5">
        <v>5</v>
      </c>
    </row>
    <row r="46" spans="2:4" ht="24.75" thickBot="1">
      <c r="B46" s="3" t="s">
        <v>38</v>
      </c>
      <c r="C46" s="4" t="s">
        <v>39</v>
      </c>
      <c r="D46" s="5">
        <v>9</v>
      </c>
    </row>
    <row r="47" spans="2:4" ht="13.5" thickBot="1">
      <c r="B47" s="3" t="s">
        <v>40</v>
      </c>
      <c r="C47" s="4" t="s">
        <v>41</v>
      </c>
      <c r="D47" s="5">
        <v>5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4</v>
      </c>
      <c r="E53" s="10">
        <v>7</v>
      </c>
    </row>
    <row r="54" spans="2:5" ht="24.75" thickBot="1">
      <c r="B54" s="16" t="s">
        <v>48</v>
      </c>
      <c r="C54" s="9" t="s">
        <v>49</v>
      </c>
      <c r="D54" s="28">
        <v>3</v>
      </c>
      <c r="E54" s="35">
        <v>8</v>
      </c>
    </row>
    <row r="57" ht="13.5" thickBot="1"/>
    <row r="58" spans="3:7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</row>
    <row r="59" spans="3:7" ht="13.5" thickBot="1">
      <c r="C59" s="49"/>
      <c r="D59" s="51"/>
      <c r="E59" s="51"/>
      <c r="F59" s="2" t="s">
        <v>3</v>
      </c>
      <c r="G59" s="51"/>
    </row>
    <row r="60" spans="3:7" ht="60.75" thickBot="1">
      <c r="C60" s="17" t="s">
        <v>51</v>
      </c>
      <c r="D60" s="5"/>
      <c r="E60" s="5"/>
      <c r="F60" s="5">
        <v>6</v>
      </c>
      <c r="G60" s="5">
        <v>5</v>
      </c>
    </row>
  </sheetData>
  <mergeCells count="11">
    <mergeCell ref="C58:C59"/>
    <mergeCell ref="D58:D59"/>
    <mergeCell ref="E58:E59"/>
    <mergeCell ref="G58:G59"/>
    <mergeCell ref="D4:D5"/>
    <mergeCell ref="E4:E5"/>
    <mergeCell ref="G4:G5"/>
    <mergeCell ref="C33:C34"/>
    <mergeCell ref="D33:D34"/>
    <mergeCell ref="E33:E34"/>
    <mergeCell ref="G33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G63" sqref="G63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16</v>
      </c>
    </row>
    <row r="3" ht="13.5" thickBot="1"/>
    <row r="4" spans="4:7" ht="12.75">
      <c r="D4" s="50" t="s">
        <v>0</v>
      </c>
      <c r="E4" s="50" t="s">
        <v>1</v>
      </c>
      <c r="F4" s="1" t="s">
        <v>2</v>
      </c>
      <c r="G4" s="50" t="s">
        <v>4</v>
      </c>
    </row>
    <row r="5" spans="4:7" ht="13.5" thickBot="1">
      <c r="D5" s="51"/>
      <c r="E5" s="51"/>
      <c r="F5" s="2" t="s">
        <v>3</v>
      </c>
      <c r="G5" s="51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8</v>
      </c>
      <c r="G7" s="10">
        <v>8</v>
      </c>
      <c r="H7" s="20">
        <f aca="true" t="shared" si="0" ref="H7:H16">SUM(D7:G7)</f>
        <v>16</v>
      </c>
    </row>
    <row r="8" spans="2:8" ht="13.5" thickBot="1">
      <c r="B8" s="3">
        <v>10</v>
      </c>
      <c r="C8" s="6" t="s">
        <v>6</v>
      </c>
      <c r="D8" s="7"/>
      <c r="E8" s="18">
        <v>5</v>
      </c>
      <c r="F8" s="18">
        <v>8</v>
      </c>
      <c r="G8" s="18">
        <v>3</v>
      </c>
      <c r="H8" s="20">
        <f t="shared" si="0"/>
        <v>16</v>
      </c>
    </row>
    <row r="9" spans="2:8" ht="24.75" thickBot="1">
      <c r="B9" s="3">
        <v>11</v>
      </c>
      <c r="C9" s="6" t="s">
        <v>7</v>
      </c>
      <c r="D9" s="5"/>
      <c r="E9" s="5">
        <v>3</v>
      </c>
      <c r="F9" s="5">
        <v>12</v>
      </c>
      <c r="G9" s="5">
        <v>1</v>
      </c>
      <c r="H9" s="20">
        <f t="shared" si="0"/>
        <v>16</v>
      </c>
    </row>
    <row r="10" spans="2:8" ht="24.75" thickBot="1">
      <c r="B10" s="3">
        <v>12</v>
      </c>
      <c r="C10" s="6" t="s">
        <v>8</v>
      </c>
      <c r="D10" s="5"/>
      <c r="E10" s="5"/>
      <c r="F10" s="5">
        <v>8</v>
      </c>
      <c r="G10" s="5">
        <v>8</v>
      </c>
      <c r="H10" s="20">
        <f t="shared" si="0"/>
        <v>16</v>
      </c>
    </row>
    <row r="11" spans="2:8" ht="24.75" thickBot="1">
      <c r="B11" s="3">
        <v>13</v>
      </c>
      <c r="C11" s="6" t="s">
        <v>9</v>
      </c>
      <c r="D11" s="5"/>
      <c r="E11" s="5"/>
      <c r="F11" s="5">
        <v>7</v>
      </c>
      <c r="G11" s="5">
        <v>8</v>
      </c>
      <c r="H11" s="20">
        <f t="shared" si="0"/>
        <v>15</v>
      </c>
    </row>
    <row r="12" spans="2:8" ht="13.5" thickBot="1">
      <c r="B12" s="3">
        <v>14</v>
      </c>
      <c r="C12" s="6" t="s">
        <v>10</v>
      </c>
      <c r="D12" s="5"/>
      <c r="E12" s="5"/>
      <c r="F12" s="5">
        <v>4</v>
      </c>
      <c r="G12" s="5">
        <v>12</v>
      </c>
      <c r="H12" s="20">
        <f t="shared" si="0"/>
        <v>16</v>
      </c>
    </row>
    <row r="13" spans="2:8" ht="24.75" thickBot="1">
      <c r="B13" s="3" t="s">
        <v>11</v>
      </c>
      <c r="C13" s="4" t="s">
        <v>12</v>
      </c>
      <c r="D13" s="5"/>
      <c r="E13" s="5">
        <v>2</v>
      </c>
      <c r="F13" s="5">
        <v>8</v>
      </c>
      <c r="G13" s="5">
        <v>6</v>
      </c>
      <c r="H13" s="20">
        <f t="shared" si="0"/>
        <v>16</v>
      </c>
    </row>
    <row r="14" spans="2:8" ht="24.75" thickBot="1">
      <c r="B14" s="3" t="s">
        <v>13</v>
      </c>
      <c r="C14" s="4" t="s">
        <v>14</v>
      </c>
      <c r="D14" s="5">
        <v>1</v>
      </c>
      <c r="E14" s="5">
        <v>3</v>
      </c>
      <c r="F14" s="5">
        <v>7</v>
      </c>
      <c r="G14" s="5">
        <v>5</v>
      </c>
      <c r="H14" s="20">
        <f t="shared" si="0"/>
        <v>16</v>
      </c>
    </row>
    <row r="15" spans="2:8" ht="24.75" thickBot="1">
      <c r="B15" s="3">
        <v>16</v>
      </c>
      <c r="C15" s="4" t="s">
        <v>15</v>
      </c>
      <c r="D15" s="5">
        <v>5</v>
      </c>
      <c r="E15" s="5">
        <v>2</v>
      </c>
      <c r="F15" s="5">
        <v>9</v>
      </c>
      <c r="G15" s="5"/>
      <c r="H15" s="20">
        <f t="shared" si="0"/>
        <v>16</v>
      </c>
    </row>
    <row r="16" spans="2:8" ht="24.75" thickBot="1">
      <c r="B16" s="3">
        <v>17</v>
      </c>
      <c r="C16" s="4" t="s">
        <v>16</v>
      </c>
      <c r="D16" s="5"/>
      <c r="E16" s="5"/>
      <c r="F16" s="5">
        <v>2</v>
      </c>
      <c r="G16" s="5">
        <v>13</v>
      </c>
      <c r="H16" s="20">
        <f t="shared" si="0"/>
        <v>15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/>
      <c r="F20" s="10">
        <v>16</v>
      </c>
    </row>
    <row r="21" spans="2:6" ht="24.75" thickBot="1">
      <c r="B21" s="3">
        <v>19</v>
      </c>
      <c r="C21" s="4" t="s">
        <v>18</v>
      </c>
      <c r="D21" s="7"/>
      <c r="E21" s="7">
        <v>2</v>
      </c>
      <c r="F21" s="18">
        <v>14</v>
      </c>
    </row>
    <row r="22" spans="2:6" ht="24.75" thickBot="1">
      <c r="B22" s="3">
        <v>20</v>
      </c>
      <c r="C22" s="4" t="s">
        <v>19</v>
      </c>
      <c r="D22" s="5">
        <v>4</v>
      </c>
      <c r="E22" s="5">
        <v>12</v>
      </c>
      <c r="F22" s="5"/>
    </row>
    <row r="23" spans="2:6" ht="24.75" thickBot="1">
      <c r="B23" s="3">
        <v>21</v>
      </c>
      <c r="C23" s="4" t="s">
        <v>20</v>
      </c>
      <c r="D23" s="5"/>
      <c r="E23" s="5">
        <v>11</v>
      </c>
      <c r="F23" s="5">
        <v>5</v>
      </c>
    </row>
    <row r="24" spans="2:6" ht="36.75" thickBot="1">
      <c r="B24" s="3" t="s">
        <v>21</v>
      </c>
      <c r="C24" s="4" t="s">
        <v>22</v>
      </c>
      <c r="D24" s="5"/>
      <c r="E24" s="5">
        <v>3</v>
      </c>
      <c r="F24" s="5">
        <v>13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/>
      <c r="E28" s="31">
        <v>7</v>
      </c>
      <c r="F28" s="32"/>
      <c r="G28" s="31">
        <v>7</v>
      </c>
      <c r="H28" s="33">
        <v>2</v>
      </c>
    </row>
    <row r="29" spans="2:8" ht="64.5" thickBot="1">
      <c r="B29" s="26" t="s">
        <v>55</v>
      </c>
      <c r="C29" s="27" t="s">
        <v>56</v>
      </c>
      <c r="D29" s="28">
        <v>8</v>
      </c>
      <c r="E29" s="28"/>
      <c r="F29" s="21">
        <v>3</v>
      </c>
      <c r="G29" s="28"/>
      <c r="H29" s="22">
        <v>2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</row>
    <row r="34" spans="3:7" ht="13.5" thickBot="1">
      <c r="C34" s="49"/>
      <c r="D34" s="51"/>
      <c r="E34" s="51"/>
      <c r="F34" s="2" t="s">
        <v>3</v>
      </c>
      <c r="G34" s="51"/>
    </row>
    <row r="35" spans="3:7" ht="48.75" thickBot="1">
      <c r="C35" s="14" t="s">
        <v>28</v>
      </c>
      <c r="D35" s="5"/>
      <c r="E35" s="5">
        <v>1</v>
      </c>
      <c r="F35" s="5">
        <v>10</v>
      </c>
      <c r="G35" s="5">
        <v>5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15</v>
      </c>
    </row>
    <row r="43" spans="2:4" ht="13.5" thickBot="1">
      <c r="B43" s="3" t="s">
        <v>32</v>
      </c>
      <c r="C43" s="4" t="s">
        <v>33</v>
      </c>
      <c r="D43" s="5">
        <v>1</v>
      </c>
    </row>
    <row r="44" spans="2:4" ht="13.5" thickBot="1">
      <c r="B44" s="3" t="s">
        <v>34</v>
      </c>
      <c r="C44" s="4" t="s">
        <v>35</v>
      </c>
      <c r="D44" s="5">
        <v>1</v>
      </c>
    </row>
    <row r="45" spans="2:4" ht="13.5" thickBot="1">
      <c r="B45" s="3" t="s">
        <v>36</v>
      </c>
      <c r="C45" s="4" t="s">
        <v>37</v>
      </c>
      <c r="D45" s="5">
        <v>7</v>
      </c>
    </row>
    <row r="46" spans="2:4" ht="24.75" thickBot="1">
      <c r="B46" s="3" t="s">
        <v>38</v>
      </c>
      <c r="C46" s="4" t="s">
        <v>39</v>
      </c>
      <c r="D46" s="5">
        <v>6</v>
      </c>
    </row>
    <row r="47" spans="2:4" ht="13.5" thickBot="1">
      <c r="B47" s="3" t="s">
        <v>40</v>
      </c>
      <c r="C47" s="4" t="s">
        <v>41</v>
      </c>
      <c r="D47" s="5">
        <v>12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9</v>
      </c>
      <c r="E53" s="10">
        <v>7</v>
      </c>
    </row>
    <row r="54" spans="2:5" ht="24.75" thickBot="1">
      <c r="B54" s="16" t="s">
        <v>48</v>
      </c>
      <c r="C54" s="9" t="s">
        <v>49</v>
      </c>
      <c r="D54" s="28">
        <v>3</v>
      </c>
      <c r="E54" s="35">
        <v>13</v>
      </c>
    </row>
    <row r="57" ht="13.5" thickBot="1"/>
    <row r="58" spans="3:7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</row>
    <row r="59" spans="3:7" ht="13.5" thickBot="1">
      <c r="C59" s="49"/>
      <c r="D59" s="51"/>
      <c r="E59" s="51"/>
      <c r="F59" s="2" t="s">
        <v>3</v>
      </c>
      <c r="G59" s="51"/>
    </row>
    <row r="60" spans="3:7" ht="60.75" thickBot="1">
      <c r="C60" s="17" t="s">
        <v>51</v>
      </c>
      <c r="D60" s="5"/>
      <c r="E60" s="5">
        <v>1</v>
      </c>
      <c r="F60" s="5">
        <v>2</v>
      </c>
      <c r="G60" s="5">
        <v>13</v>
      </c>
    </row>
  </sheetData>
  <mergeCells count="11">
    <mergeCell ref="D4:D5"/>
    <mergeCell ref="E4:E5"/>
    <mergeCell ref="G4:G5"/>
    <mergeCell ref="C33:C34"/>
    <mergeCell ref="D33:D34"/>
    <mergeCell ref="E33:E34"/>
    <mergeCell ref="G33:G34"/>
    <mergeCell ref="C58:C59"/>
    <mergeCell ref="D58:D59"/>
    <mergeCell ref="E58:E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1">
      <selection activeCell="D60" sqref="D60:G60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11" ht="24">
      <c r="B2" s="39" t="s">
        <v>52</v>
      </c>
      <c r="C2" s="38">
        <f>SUM('da Vinci'!C2,'Torricelli-BZ'!C2,Merano!C2,Buonarroti!C2,Marconi!C2,'ITI-BZ'!C2)</f>
        <v>73</v>
      </c>
      <c r="K2" t="s">
        <v>57</v>
      </c>
    </row>
    <row r="3" ht="13.5" thickBot="1"/>
    <row r="4" spans="4:14" ht="12.75">
      <c r="D4" s="50" t="s">
        <v>0</v>
      </c>
      <c r="E4" s="50" t="s">
        <v>1</v>
      </c>
      <c r="F4" s="1" t="s">
        <v>2</v>
      </c>
      <c r="G4" s="50" t="s">
        <v>4</v>
      </c>
      <c r="K4" s="50" t="s">
        <v>0</v>
      </c>
      <c r="L4" s="50" t="s">
        <v>1</v>
      </c>
      <c r="M4" s="1" t="s">
        <v>2</v>
      </c>
      <c r="N4" s="50" t="s">
        <v>4</v>
      </c>
    </row>
    <row r="5" spans="4:14" ht="13.5" thickBot="1">
      <c r="D5" s="51"/>
      <c r="E5" s="51"/>
      <c r="F5" s="2" t="s">
        <v>3</v>
      </c>
      <c r="G5" s="51"/>
      <c r="K5" s="51"/>
      <c r="L5" s="51"/>
      <c r="M5" s="2" t="s">
        <v>3</v>
      </c>
      <c r="N5" s="51"/>
    </row>
    <row r="6" ht="13.5" customHeight="1" thickBot="1"/>
    <row r="7" spans="2:14" ht="24.75" thickBot="1">
      <c r="B7" s="8">
        <v>9</v>
      </c>
      <c r="C7" s="9" t="s">
        <v>5</v>
      </c>
      <c r="D7" s="10">
        <f>SUM('da Vinci'!D7,'Torricelli-BZ'!D7,Merano!D7,Buonarroti!D7,Marconi!D7,'ITI-BZ'!D7)</f>
        <v>0</v>
      </c>
      <c r="E7" s="10">
        <f>SUM('da Vinci'!E7,'Torricelli-BZ'!E7,Merano!E7,Buonarroti!E7,Marconi!E7,'ITI-BZ'!E7)</f>
        <v>0</v>
      </c>
      <c r="F7" s="10">
        <f>SUM('da Vinci'!F7,'Torricelli-BZ'!F7,Merano!F7,Buonarroti!F7,Marconi!F7,'ITI-BZ'!F7)</f>
        <v>38</v>
      </c>
      <c r="G7" s="10">
        <f>SUM('da Vinci'!G7,'Torricelli-BZ'!G7,Merano!G7,Buonarroti!G7,Marconi!G7,'ITI-BZ'!G7)</f>
        <v>35</v>
      </c>
      <c r="H7" s="20">
        <f>SUM(D7:G7)</f>
        <v>73</v>
      </c>
      <c r="K7" s="40">
        <f>D7/$C$2</f>
        <v>0</v>
      </c>
      <c r="L7" s="40">
        <f aca="true" t="shared" si="0" ref="L7:L16">E7/$C$2</f>
        <v>0</v>
      </c>
      <c r="M7" s="40">
        <f aca="true" t="shared" si="1" ref="M7:M16">F7/$C$2</f>
        <v>0.5205479452054794</v>
      </c>
      <c r="N7" s="40">
        <f aca="true" t="shared" si="2" ref="N7:N16">G7/$C$2</f>
        <v>0.4794520547945205</v>
      </c>
    </row>
    <row r="8" spans="2:14" ht="13.5" thickBot="1">
      <c r="B8" s="3">
        <v>10</v>
      </c>
      <c r="C8" s="6" t="s">
        <v>6</v>
      </c>
      <c r="D8" s="10">
        <f>SUM('da Vinci'!D8,'Torricelli-BZ'!D8,Merano!D8,Buonarroti!D8,Marconi!D8,'ITI-BZ'!D8)</f>
        <v>2</v>
      </c>
      <c r="E8" s="10">
        <f>SUM('da Vinci'!E8,'Torricelli-BZ'!E8,Merano!E8,Buonarroti!E8,Marconi!E8,'ITI-BZ'!E8)</f>
        <v>23</v>
      </c>
      <c r="F8" s="10">
        <f>SUM('da Vinci'!F8,'Torricelli-BZ'!F8,Merano!F8,Buonarroti!F8,Marconi!F8,'ITI-BZ'!F8)</f>
        <v>34</v>
      </c>
      <c r="G8" s="10">
        <f>SUM('da Vinci'!G8,'Torricelli-BZ'!G8,Merano!G8,Buonarroti!G8,Marconi!G8,'ITI-BZ'!G8)</f>
        <v>14</v>
      </c>
      <c r="H8" s="20">
        <f aca="true" t="shared" si="3" ref="H8:H16">SUM(D8:G8)</f>
        <v>73</v>
      </c>
      <c r="K8" s="40">
        <f aca="true" t="shared" si="4" ref="K8:K16">D8/$C$2</f>
        <v>0.0273972602739726</v>
      </c>
      <c r="L8" s="40">
        <f t="shared" si="0"/>
        <v>0.3150684931506849</v>
      </c>
      <c r="M8" s="40">
        <f t="shared" si="1"/>
        <v>0.4657534246575342</v>
      </c>
      <c r="N8" s="40">
        <f t="shared" si="2"/>
        <v>0.1917808219178082</v>
      </c>
    </row>
    <row r="9" spans="2:14" ht="24.75" thickBot="1">
      <c r="B9" s="3">
        <v>11</v>
      </c>
      <c r="C9" s="6" t="s">
        <v>7</v>
      </c>
      <c r="D9" s="10">
        <f>SUM('da Vinci'!D9,'Torricelli-BZ'!D9,Merano!D9,Buonarroti!D9,Marconi!D9,'ITI-BZ'!D9)</f>
        <v>2</v>
      </c>
      <c r="E9" s="10">
        <f>SUM('da Vinci'!E9,'Torricelli-BZ'!E9,Merano!E9,Buonarroti!E9,Marconi!E9,'ITI-BZ'!E9)</f>
        <v>15</v>
      </c>
      <c r="F9" s="10">
        <f>SUM('da Vinci'!F9,'Torricelli-BZ'!F9,Merano!F9,Buonarroti!F9,Marconi!F9,'ITI-BZ'!F9)</f>
        <v>48</v>
      </c>
      <c r="G9" s="10">
        <f>SUM('da Vinci'!G9,'Torricelli-BZ'!G9,Merano!G9,Buonarroti!G9,Marconi!G9,'ITI-BZ'!G9)</f>
        <v>8</v>
      </c>
      <c r="H9" s="20">
        <f t="shared" si="3"/>
        <v>73</v>
      </c>
      <c r="K9" s="40">
        <f t="shared" si="4"/>
        <v>0.0273972602739726</v>
      </c>
      <c r="L9" s="40">
        <f t="shared" si="0"/>
        <v>0.2054794520547945</v>
      </c>
      <c r="M9" s="40">
        <f t="shared" si="1"/>
        <v>0.6575342465753424</v>
      </c>
      <c r="N9" s="40">
        <f t="shared" si="2"/>
        <v>0.1095890410958904</v>
      </c>
    </row>
    <row r="10" spans="2:14" ht="24.75" thickBot="1">
      <c r="B10" s="3">
        <v>12</v>
      </c>
      <c r="C10" s="6" t="s">
        <v>8</v>
      </c>
      <c r="D10" s="10">
        <f>SUM('da Vinci'!D10,'Torricelli-BZ'!D10,Merano!D10,Buonarroti!D10,Marconi!D10,'ITI-BZ'!D10)</f>
        <v>0</v>
      </c>
      <c r="E10" s="10">
        <f>SUM('da Vinci'!E10,'Torricelli-BZ'!E10,Merano!E10,Buonarroti!E10,Marconi!E10,'ITI-BZ'!E10)</f>
        <v>5</v>
      </c>
      <c r="F10" s="10">
        <f>SUM('da Vinci'!F10,'Torricelli-BZ'!F10,Merano!F10,Buonarroti!F10,Marconi!F10,'ITI-BZ'!F10)</f>
        <v>36</v>
      </c>
      <c r="G10" s="10">
        <f>SUM('da Vinci'!G10,'Torricelli-BZ'!G10,Merano!G10,Buonarroti!G10,Marconi!G10,'ITI-BZ'!G10)</f>
        <v>32</v>
      </c>
      <c r="H10" s="20">
        <f t="shared" si="3"/>
        <v>73</v>
      </c>
      <c r="K10" s="40">
        <f t="shared" si="4"/>
        <v>0</v>
      </c>
      <c r="L10" s="40">
        <f t="shared" si="0"/>
        <v>0.0684931506849315</v>
      </c>
      <c r="M10" s="40">
        <f t="shared" si="1"/>
        <v>0.4931506849315068</v>
      </c>
      <c r="N10" s="40">
        <f t="shared" si="2"/>
        <v>0.4383561643835616</v>
      </c>
    </row>
    <row r="11" spans="2:14" ht="24.75" thickBot="1">
      <c r="B11" s="3">
        <v>13</v>
      </c>
      <c r="C11" s="6" t="s">
        <v>9</v>
      </c>
      <c r="D11" s="10">
        <f>SUM('da Vinci'!D11,'Torricelli-BZ'!D11,Merano!D11,Buonarroti!D11,Marconi!D11,'ITI-BZ'!D11)</f>
        <v>2</v>
      </c>
      <c r="E11" s="10">
        <f>SUM('da Vinci'!E11,'Torricelli-BZ'!E11,Merano!E11,Buonarroti!E11,Marconi!E11,'ITI-BZ'!E11)</f>
        <v>12</v>
      </c>
      <c r="F11" s="10">
        <f>SUM('da Vinci'!F11,'Torricelli-BZ'!F11,Merano!F11,Buonarroti!F11,Marconi!F11,'ITI-BZ'!F11)</f>
        <v>29</v>
      </c>
      <c r="G11" s="10">
        <f>SUM('da Vinci'!G11,'Torricelli-BZ'!G11,Merano!G11,Buonarroti!G11,Marconi!G11,'ITI-BZ'!G11)</f>
        <v>14</v>
      </c>
      <c r="H11" s="20">
        <f t="shared" si="3"/>
        <v>57</v>
      </c>
      <c r="K11" s="40">
        <f t="shared" si="4"/>
        <v>0.0273972602739726</v>
      </c>
      <c r="L11" s="40">
        <f t="shared" si="0"/>
        <v>0.1643835616438356</v>
      </c>
      <c r="M11" s="40">
        <f t="shared" si="1"/>
        <v>0.3972602739726027</v>
      </c>
      <c r="N11" s="40">
        <f t="shared" si="2"/>
        <v>0.1917808219178082</v>
      </c>
    </row>
    <row r="12" spans="2:14" ht="13.5" thickBot="1">
      <c r="B12" s="3">
        <v>14</v>
      </c>
      <c r="C12" s="6" t="s">
        <v>10</v>
      </c>
      <c r="D12" s="10">
        <f>SUM('da Vinci'!D12,'Torricelli-BZ'!D12,Merano!D12,Buonarroti!D12,Marconi!D12,'ITI-BZ'!D12)</f>
        <v>0</v>
      </c>
      <c r="E12" s="10">
        <f>SUM('da Vinci'!E12,'Torricelli-BZ'!E12,Merano!E12,Buonarroti!E12,Marconi!E12,'ITI-BZ'!E12)</f>
        <v>2</v>
      </c>
      <c r="F12" s="10">
        <f>SUM('da Vinci'!F12,'Torricelli-BZ'!F12,Merano!F12,Buonarroti!F12,Marconi!F12,'ITI-BZ'!F12)</f>
        <v>44</v>
      </c>
      <c r="G12" s="10">
        <f>SUM('da Vinci'!G12,'Torricelli-BZ'!G12,Merano!G12,Buonarroti!G12,Marconi!G12,'ITI-BZ'!G12)</f>
        <v>28</v>
      </c>
      <c r="H12" s="20">
        <f t="shared" si="3"/>
        <v>74</v>
      </c>
      <c r="K12" s="40">
        <f t="shared" si="4"/>
        <v>0</v>
      </c>
      <c r="L12" s="40">
        <f t="shared" si="0"/>
        <v>0.0273972602739726</v>
      </c>
      <c r="M12" s="40">
        <f t="shared" si="1"/>
        <v>0.6027397260273972</v>
      </c>
      <c r="N12" s="40">
        <f t="shared" si="2"/>
        <v>0.3835616438356164</v>
      </c>
    </row>
    <row r="13" spans="2:14" ht="24.75" thickBot="1">
      <c r="B13" s="3" t="s">
        <v>11</v>
      </c>
      <c r="C13" s="4" t="s">
        <v>12</v>
      </c>
      <c r="D13" s="10">
        <f>SUM('da Vinci'!D13,'Torricelli-BZ'!D13,Merano!D13,Buonarroti!D13,Marconi!D13,'ITI-BZ'!D13)</f>
        <v>0</v>
      </c>
      <c r="E13" s="10">
        <f>SUM('da Vinci'!E13,'Torricelli-BZ'!E13,Merano!E13,Buonarroti!E13,Marconi!E13,'ITI-BZ'!E13)</f>
        <v>9</v>
      </c>
      <c r="F13" s="10">
        <f>SUM('da Vinci'!F13,'Torricelli-BZ'!F13,Merano!F13,Buonarroti!F13,Marconi!F13,'ITI-BZ'!F13)</f>
        <v>39</v>
      </c>
      <c r="G13" s="10">
        <f>SUM('da Vinci'!G13,'Torricelli-BZ'!G13,Merano!G13,Buonarroti!G13,Marconi!G13,'ITI-BZ'!G13)</f>
        <v>26</v>
      </c>
      <c r="H13" s="20">
        <f t="shared" si="3"/>
        <v>74</v>
      </c>
      <c r="K13" s="40">
        <f t="shared" si="4"/>
        <v>0</v>
      </c>
      <c r="L13" s="40">
        <f t="shared" si="0"/>
        <v>0.1232876712328767</v>
      </c>
      <c r="M13" s="40">
        <f t="shared" si="1"/>
        <v>0.5342465753424658</v>
      </c>
      <c r="N13" s="40">
        <f t="shared" si="2"/>
        <v>0.3561643835616438</v>
      </c>
    </row>
    <row r="14" spans="2:14" ht="24.75" thickBot="1">
      <c r="B14" s="3" t="s">
        <v>13</v>
      </c>
      <c r="C14" s="4" t="s">
        <v>14</v>
      </c>
      <c r="D14" s="10">
        <f>SUM('da Vinci'!D14,'Torricelli-BZ'!D14,Merano!D14,Buonarroti!D14,Marconi!D14,'ITI-BZ'!D14)</f>
        <v>2</v>
      </c>
      <c r="E14" s="10">
        <f>SUM('da Vinci'!E14,'Torricelli-BZ'!E14,Merano!E14,Buonarroti!E14,Marconi!E14,'ITI-BZ'!E14)</f>
        <v>30</v>
      </c>
      <c r="F14" s="10">
        <f>SUM('da Vinci'!F14,'Torricelli-BZ'!F14,Merano!F14,Buonarroti!F14,Marconi!F14,'ITI-BZ'!F14)</f>
        <v>32</v>
      </c>
      <c r="G14" s="10">
        <f>SUM('da Vinci'!G14,'Torricelli-BZ'!G14,Merano!G14,Buonarroti!G14,Marconi!G14,'ITI-BZ'!G14)</f>
        <v>9</v>
      </c>
      <c r="H14" s="20">
        <f t="shared" si="3"/>
        <v>73</v>
      </c>
      <c r="K14" s="40">
        <f t="shared" si="4"/>
        <v>0.0273972602739726</v>
      </c>
      <c r="L14" s="40">
        <f t="shared" si="0"/>
        <v>0.410958904109589</v>
      </c>
      <c r="M14" s="40">
        <f t="shared" si="1"/>
        <v>0.4383561643835616</v>
      </c>
      <c r="N14" s="40">
        <f t="shared" si="2"/>
        <v>0.1232876712328767</v>
      </c>
    </row>
    <row r="15" spans="2:14" ht="24.75" thickBot="1">
      <c r="B15" s="3">
        <v>16</v>
      </c>
      <c r="C15" s="4" t="s">
        <v>15</v>
      </c>
      <c r="D15" s="10">
        <f>SUM('da Vinci'!D15,'Torricelli-BZ'!D15,Merano!D15,Buonarroti!D15,Marconi!D15,'ITI-BZ'!D15)</f>
        <v>14</v>
      </c>
      <c r="E15" s="10">
        <f>SUM('da Vinci'!E15,'Torricelli-BZ'!E15,Merano!E15,Buonarroti!E15,Marconi!E15,'ITI-BZ'!E15)</f>
        <v>26</v>
      </c>
      <c r="F15" s="10">
        <f>SUM('da Vinci'!F15,'Torricelli-BZ'!F15,Merano!F15,Buonarroti!F15,Marconi!F15,'ITI-BZ'!F15)</f>
        <v>25</v>
      </c>
      <c r="G15" s="10">
        <f>SUM('da Vinci'!G15,'Torricelli-BZ'!G15,Merano!G15,Buonarroti!G15,Marconi!G15,'ITI-BZ'!G15)</f>
        <v>8</v>
      </c>
      <c r="H15" s="20">
        <f t="shared" si="3"/>
        <v>73</v>
      </c>
      <c r="K15" s="40">
        <f t="shared" si="4"/>
        <v>0.1917808219178082</v>
      </c>
      <c r="L15" s="40">
        <f t="shared" si="0"/>
        <v>0.3561643835616438</v>
      </c>
      <c r="M15" s="40">
        <f t="shared" si="1"/>
        <v>0.3424657534246575</v>
      </c>
      <c r="N15" s="40">
        <f t="shared" si="2"/>
        <v>0.1095890410958904</v>
      </c>
    </row>
    <row r="16" spans="2:14" ht="24.75" thickBot="1">
      <c r="B16" s="3">
        <v>17</v>
      </c>
      <c r="C16" s="4" t="s">
        <v>16</v>
      </c>
      <c r="D16" s="10">
        <f>SUM('da Vinci'!D16,'Torricelli-BZ'!D16,Merano!D16,Buonarroti!D16,Marconi!D16,'ITI-BZ'!D16)</f>
        <v>0</v>
      </c>
      <c r="E16" s="10">
        <f>SUM('da Vinci'!E16,'Torricelli-BZ'!E16,Merano!E16,Buonarroti!E16,Marconi!E16,'ITI-BZ'!E16)</f>
        <v>4</v>
      </c>
      <c r="F16" s="10">
        <f>SUM('da Vinci'!F16,'Torricelli-BZ'!F16,Merano!F16,Buonarroti!F16,Marconi!F16,'ITI-BZ'!F16)</f>
        <v>26</v>
      </c>
      <c r="G16" s="10">
        <f>SUM('da Vinci'!G16,'Torricelli-BZ'!G16,Merano!G16,Buonarroti!G16,Marconi!G16,'ITI-BZ'!G16)</f>
        <v>42</v>
      </c>
      <c r="H16" s="20">
        <f t="shared" si="3"/>
        <v>72</v>
      </c>
      <c r="K16" s="40">
        <f t="shared" si="4"/>
        <v>0</v>
      </c>
      <c r="L16" s="40">
        <f t="shared" si="0"/>
        <v>0.0547945205479452</v>
      </c>
      <c r="M16" s="40">
        <f t="shared" si="1"/>
        <v>0.3561643835616438</v>
      </c>
      <c r="N16" s="40">
        <f t="shared" si="2"/>
        <v>0.5753424657534246</v>
      </c>
    </row>
    <row r="18" ht="13.5" thickBot="1"/>
    <row r="19" spans="3:13" ht="23.25" thickBot="1">
      <c r="C19" s="11" t="s">
        <v>23</v>
      </c>
      <c r="D19" s="12" t="s">
        <v>24</v>
      </c>
      <c r="E19" s="12" t="s">
        <v>25</v>
      </c>
      <c r="F19" s="12" t="s">
        <v>26</v>
      </c>
      <c r="K19" s="41" t="s">
        <v>24</v>
      </c>
      <c r="L19" s="41" t="s">
        <v>25</v>
      </c>
      <c r="M19" s="41" t="s">
        <v>26</v>
      </c>
    </row>
    <row r="20" spans="2:13" ht="24.75" thickBot="1">
      <c r="B20" s="8">
        <v>18</v>
      </c>
      <c r="C20" s="9" t="s">
        <v>17</v>
      </c>
      <c r="D20" s="10">
        <f>SUM('da Vinci'!D20,'Torricelli-BZ'!D20,Merano!D20,Buonarroti!D20,Marconi!D20,'ITI-BZ'!D20)</f>
        <v>1</v>
      </c>
      <c r="E20" s="10">
        <f>SUM('da Vinci'!E20,'Torricelli-BZ'!E20,Merano!E20,Buonarroti!E20,Marconi!E20,'ITI-BZ'!E20)</f>
        <v>21</v>
      </c>
      <c r="F20" s="10">
        <f>SUM('da Vinci'!F20,'Torricelli-BZ'!F20,Merano!F20,Buonarroti!F20,Marconi!F20,'ITI-BZ'!F20)</f>
        <v>51</v>
      </c>
      <c r="K20" s="40">
        <f>D20/$C$2</f>
        <v>0.0136986301369863</v>
      </c>
      <c r="L20" s="40">
        <f>E20/$C$2</f>
        <v>0.2876712328767123</v>
      </c>
      <c r="M20" s="40">
        <f>F20/$C$2</f>
        <v>0.6986301369863014</v>
      </c>
    </row>
    <row r="21" spans="2:13" ht="24.75" thickBot="1">
      <c r="B21" s="3">
        <v>19</v>
      </c>
      <c r="C21" s="4" t="s">
        <v>18</v>
      </c>
      <c r="D21" s="10">
        <f>SUM('da Vinci'!D21,'Torricelli-BZ'!D21,Merano!D21,Buonarroti!D21,Marconi!D21,'ITI-BZ'!D21)</f>
        <v>3</v>
      </c>
      <c r="E21" s="10">
        <f>SUM('da Vinci'!E21,'Torricelli-BZ'!E21,Merano!E21,Buonarroti!E21,Marconi!E21,'ITI-BZ'!E21)</f>
        <v>22</v>
      </c>
      <c r="F21" s="10">
        <f>SUM('da Vinci'!F21,'Torricelli-BZ'!F21,Merano!F21,Buonarroti!F21,Marconi!F21,'ITI-BZ'!F21)</f>
        <v>49</v>
      </c>
      <c r="K21" s="40">
        <f>D21/$C$2</f>
        <v>0.0410958904109589</v>
      </c>
      <c r="L21" s="40">
        <f>E21/$C$2</f>
        <v>0.3013698630136986</v>
      </c>
      <c r="M21" s="40">
        <f>F21/$C$2</f>
        <v>0.6712328767123288</v>
      </c>
    </row>
    <row r="22" spans="2:13" ht="24.75" thickBot="1">
      <c r="B22" s="3">
        <v>20</v>
      </c>
      <c r="C22" s="4" t="s">
        <v>19</v>
      </c>
      <c r="D22" s="10">
        <f>SUM('da Vinci'!D22,'Torricelli-BZ'!D22,Merano!D22,Buonarroti!D22,Marconi!D22,'ITI-BZ'!D22)</f>
        <v>9</v>
      </c>
      <c r="E22" s="10">
        <f>SUM('da Vinci'!E22,'Torricelli-BZ'!E22,Merano!E22,Buonarroti!E22,Marconi!E22,'ITI-BZ'!E22)</f>
        <v>52</v>
      </c>
      <c r="F22" s="10">
        <f>SUM('da Vinci'!F22,'Torricelli-BZ'!F22,Merano!F22,Buonarroti!F22,Marconi!F22,'ITI-BZ'!F22)</f>
        <v>12</v>
      </c>
      <c r="K22" s="40">
        <f>D22/$C$2</f>
        <v>0.1232876712328767</v>
      </c>
      <c r="L22" s="40">
        <f>E22/$C$2</f>
        <v>0.7123287671232876</v>
      </c>
      <c r="M22" s="40">
        <f>F22/$C$2</f>
        <v>0.1643835616438356</v>
      </c>
    </row>
    <row r="23" spans="2:13" ht="24.75" thickBot="1">
      <c r="B23" s="3">
        <v>21</v>
      </c>
      <c r="C23" s="4" t="s">
        <v>20</v>
      </c>
      <c r="D23" s="10">
        <f>SUM('da Vinci'!D23,'Torricelli-BZ'!D23,Merano!D23,Buonarroti!D23,Marconi!D23,'ITI-BZ'!D23)</f>
        <v>0</v>
      </c>
      <c r="E23" s="10">
        <f>SUM('da Vinci'!E23,'Torricelli-BZ'!E23,Merano!E23,Buonarroti!E23,Marconi!E23,'ITI-BZ'!E23)</f>
        <v>46</v>
      </c>
      <c r="F23" s="10">
        <f>SUM('da Vinci'!F23,'Torricelli-BZ'!F23,Merano!F23,Buonarroti!F23,Marconi!F23,'ITI-BZ'!F23)</f>
        <v>27</v>
      </c>
      <c r="K23" s="40">
        <f>D23/$C$2</f>
        <v>0</v>
      </c>
      <c r="L23" s="40">
        <f>E23/$C$2</f>
        <v>0.6301369863013698</v>
      </c>
      <c r="M23" s="40">
        <f>F23/$C$2</f>
        <v>0.3698630136986301</v>
      </c>
    </row>
    <row r="24" spans="2:13" ht="36.75" thickBot="1">
      <c r="B24" s="3" t="s">
        <v>21</v>
      </c>
      <c r="C24" s="4" t="s">
        <v>22</v>
      </c>
      <c r="D24" s="10">
        <f>SUM('da Vinci'!D24,'Torricelli-BZ'!D24,Merano!D24,Buonarroti!D24,Marconi!D24,'ITI-BZ'!D24)</f>
        <v>0</v>
      </c>
      <c r="E24" s="10">
        <f>SUM('da Vinci'!E24,'Torricelli-BZ'!E24,Merano!E24,Buonarroti!E24,Marconi!E24,'ITI-BZ'!E24)</f>
        <v>13</v>
      </c>
      <c r="F24" s="10">
        <f>SUM('da Vinci'!F24,'Torricelli-BZ'!F24,Merano!F24,Buonarroti!F24,Marconi!F24,'ITI-BZ'!F24)</f>
        <v>60</v>
      </c>
      <c r="K24" s="40">
        <f>D24/$C$2</f>
        <v>0</v>
      </c>
      <c r="L24" s="40">
        <f>E24/$C$2</f>
        <v>0.1780821917808219</v>
      </c>
      <c r="M24" s="40">
        <f>F24/$C$2</f>
        <v>0.821917808219178</v>
      </c>
    </row>
    <row r="26" ht="13.5" thickBot="1"/>
    <row r="27" spans="4:15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  <c r="K27" s="42">
        <v>18</v>
      </c>
      <c r="L27" s="43">
        <v>19</v>
      </c>
      <c r="M27" s="43">
        <v>20</v>
      </c>
      <c r="N27" s="43">
        <v>21</v>
      </c>
      <c r="O27" s="44" t="s">
        <v>21</v>
      </c>
    </row>
    <row r="28" spans="2:15" ht="66" customHeight="1" thickBot="1">
      <c r="B28" s="29" t="s">
        <v>53</v>
      </c>
      <c r="C28" s="30" t="s">
        <v>54</v>
      </c>
      <c r="D28" s="10">
        <f>SUM('da Vinci'!D28,'Torricelli-BZ'!D28,Merano!D28,Buonarroti!D28,Marconi!D28,'ITI-BZ'!D28)</f>
        <v>1</v>
      </c>
      <c r="E28" s="10">
        <f>SUM('da Vinci'!E28,'Torricelli-BZ'!E28,Merano!E28,Buonarroti!E28,Marconi!E28,'ITI-BZ'!E28)</f>
        <v>16</v>
      </c>
      <c r="F28" s="10">
        <f>SUM('da Vinci'!F28,'Torricelli-BZ'!F28,Merano!F28,Buonarroti!F28,Marconi!F28,'ITI-BZ'!F28)</f>
        <v>2</v>
      </c>
      <c r="G28" s="10">
        <f>SUM('da Vinci'!G28,'Torricelli-BZ'!G28,Merano!G28,Buonarroti!G28,Marconi!G28,'ITI-BZ'!G28)</f>
        <v>44</v>
      </c>
      <c r="H28" s="10">
        <f>SUM('da Vinci'!H28,'Torricelli-BZ'!H28,Merano!H28,Buonarroti!H28,Marconi!H28,'ITI-BZ'!H28)</f>
        <v>11</v>
      </c>
      <c r="K28" s="40">
        <f aca="true" t="shared" si="5" ref="K28:O29">D28/$C$2</f>
        <v>0.0136986301369863</v>
      </c>
      <c r="L28" s="40">
        <f t="shared" si="5"/>
        <v>0.2191780821917808</v>
      </c>
      <c r="M28" s="40">
        <f t="shared" si="5"/>
        <v>0.0273972602739726</v>
      </c>
      <c r="N28" s="40">
        <f t="shared" si="5"/>
        <v>0.6027397260273972</v>
      </c>
      <c r="O28" s="40">
        <f t="shared" si="5"/>
        <v>0.1506849315068493</v>
      </c>
    </row>
    <row r="29" spans="2:15" ht="64.5" thickBot="1">
      <c r="B29" s="26" t="s">
        <v>55</v>
      </c>
      <c r="C29" s="27" t="s">
        <v>56</v>
      </c>
      <c r="D29" s="10">
        <f>SUM('da Vinci'!D29,'Torricelli-BZ'!D29,Merano!D29,Buonarroti!D29,Marconi!D29,'ITI-BZ'!D29)</f>
        <v>47</v>
      </c>
      <c r="E29" s="10">
        <f>SUM('da Vinci'!E29,'Torricelli-BZ'!E29,Merano!E29,Buonarroti!E29,Marconi!E29,'ITI-BZ'!E29)</f>
        <v>2</v>
      </c>
      <c r="F29" s="10">
        <f>SUM('da Vinci'!F29,'Torricelli-BZ'!F29,Merano!F29,Buonarroti!F29,Marconi!F29,'ITI-BZ'!F29)</f>
        <v>9</v>
      </c>
      <c r="G29" s="10">
        <f>SUM('da Vinci'!G29,'Torricelli-BZ'!G29,Merano!G29,Buonarroti!G29,Marconi!G29,'ITI-BZ'!G29)</f>
        <v>1</v>
      </c>
      <c r="H29" s="10">
        <f>SUM('da Vinci'!H29,'Torricelli-BZ'!H29,Merano!H29,Buonarroti!H29,Marconi!H29,'ITI-BZ'!H29)</f>
        <v>6</v>
      </c>
      <c r="K29" s="40">
        <f t="shared" si="5"/>
        <v>0.6438356164383562</v>
      </c>
      <c r="L29" s="40">
        <f t="shared" si="5"/>
        <v>0.0273972602739726</v>
      </c>
      <c r="M29" s="40">
        <f t="shared" si="5"/>
        <v>0.1232876712328767</v>
      </c>
      <c r="N29" s="40">
        <f t="shared" si="5"/>
        <v>0.0136986301369863</v>
      </c>
      <c r="O29" s="40">
        <f t="shared" si="5"/>
        <v>0.0821917808219178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14" ht="12.75">
      <c r="C33" s="48" t="s">
        <v>27</v>
      </c>
      <c r="D33" s="50" t="s">
        <v>0</v>
      </c>
      <c r="E33" s="50" t="s">
        <v>1</v>
      </c>
      <c r="F33" s="1" t="s">
        <v>2</v>
      </c>
      <c r="G33" s="50" t="s">
        <v>4</v>
      </c>
      <c r="K33" s="50" t="s">
        <v>0</v>
      </c>
      <c r="L33" s="50" t="s">
        <v>1</v>
      </c>
      <c r="M33" s="1" t="s">
        <v>2</v>
      </c>
      <c r="N33" s="50" t="s">
        <v>4</v>
      </c>
    </row>
    <row r="34" spans="3:14" ht="13.5" thickBot="1">
      <c r="C34" s="49"/>
      <c r="D34" s="51"/>
      <c r="E34" s="51"/>
      <c r="F34" s="2" t="s">
        <v>3</v>
      </c>
      <c r="G34" s="51"/>
      <c r="K34" s="52"/>
      <c r="L34" s="52"/>
      <c r="M34" s="45" t="s">
        <v>3</v>
      </c>
      <c r="N34" s="52"/>
    </row>
    <row r="35" spans="3:14" ht="48.75" thickBot="1">
      <c r="C35" s="14" t="s">
        <v>28</v>
      </c>
      <c r="D35" s="10">
        <f>SUM('da Vinci'!D35,'Torricelli-BZ'!D35,Merano!D35,Buonarroti!D35,Marconi!D35,'ITI-BZ'!D35)</f>
        <v>1</v>
      </c>
      <c r="E35" s="10">
        <f>SUM('da Vinci'!E35,'Torricelli-BZ'!E35,Merano!E35,Buonarroti!E35,Marconi!E35,'ITI-BZ'!E35)</f>
        <v>10</v>
      </c>
      <c r="F35" s="10">
        <f>SUM('da Vinci'!F35,'Torricelli-BZ'!F35,Merano!F35,Buonarroti!F35,Marconi!F35,'ITI-BZ'!F35)</f>
        <v>45</v>
      </c>
      <c r="G35" s="10">
        <f>SUM('da Vinci'!G35,'Torricelli-BZ'!G35,Merano!G35,Buonarroti!G35,Marconi!G35,'ITI-BZ'!G35)</f>
        <v>17</v>
      </c>
      <c r="K35" s="40">
        <f>D35/$C$2</f>
        <v>0.0136986301369863</v>
      </c>
      <c r="L35" s="40">
        <f>E35/$C$2</f>
        <v>0.136986301369863</v>
      </c>
      <c r="M35" s="40">
        <f>F35/$C$2</f>
        <v>0.6164383561643836</v>
      </c>
      <c r="N35" s="40">
        <f>G35/$C$2</f>
        <v>0.2328767123287671</v>
      </c>
    </row>
    <row r="40" ht="12.75">
      <c r="B40" s="15" t="s">
        <v>29</v>
      </c>
    </row>
    <row r="41" ht="13.5" thickBot="1"/>
    <row r="42" spans="2:11" ht="13.5" thickBot="1">
      <c r="B42" s="8" t="s">
        <v>30</v>
      </c>
      <c r="C42" s="9" t="s">
        <v>31</v>
      </c>
      <c r="D42" s="10">
        <f>SUM('da Vinci'!D42,'Torricelli-BZ'!D42,Merano!D42,Buonarroti!D42,Marconi!D42,'ITI-BZ'!D42)</f>
        <v>63</v>
      </c>
      <c r="K42" s="40">
        <f aca="true" t="shared" si="6" ref="K42:K48">D42/$C$2</f>
        <v>0.863013698630137</v>
      </c>
    </row>
    <row r="43" spans="2:11" ht="13.5" thickBot="1">
      <c r="B43" s="3" t="s">
        <v>32</v>
      </c>
      <c r="C43" s="4" t="s">
        <v>33</v>
      </c>
      <c r="D43" s="10">
        <f>SUM('da Vinci'!D43,'Torricelli-BZ'!D43,Merano!D43,Buonarroti!D43,Marconi!D43,'ITI-BZ'!D43)</f>
        <v>1</v>
      </c>
      <c r="K43" s="40">
        <f t="shared" si="6"/>
        <v>0.0136986301369863</v>
      </c>
    </row>
    <row r="44" spans="2:11" ht="13.5" thickBot="1">
      <c r="B44" s="3" t="s">
        <v>34</v>
      </c>
      <c r="C44" s="4" t="s">
        <v>35</v>
      </c>
      <c r="D44" s="10">
        <f>SUM('da Vinci'!D44,'Torricelli-BZ'!D44,Merano!D44,Buonarroti!D44,Marconi!D44,'ITI-BZ'!D44)</f>
        <v>8</v>
      </c>
      <c r="K44" s="40">
        <f t="shared" si="6"/>
        <v>0.1095890410958904</v>
      </c>
    </row>
    <row r="45" spans="2:11" ht="13.5" thickBot="1">
      <c r="B45" s="3" t="s">
        <v>36</v>
      </c>
      <c r="C45" s="4" t="s">
        <v>37</v>
      </c>
      <c r="D45" s="10">
        <f>SUM('da Vinci'!D45,'Torricelli-BZ'!D45,Merano!D45,Buonarroti!D45,Marconi!D45,'ITI-BZ'!D45)</f>
        <v>41</v>
      </c>
      <c r="K45" s="40">
        <f t="shared" si="6"/>
        <v>0.5616438356164384</v>
      </c>
    </row>
    <row r="46" spans="2:11" ht="24.75" thickBot="1">
      <c r="B46" s="3" t="s">
        <v>38</v>
      </c>
      <c r="C46" s="4" t="s">
        <v>39</v>
      </c>
      <c r="D46" s="10">
        <f>SUM('da Vinci'!D46,'Torricelli-BZ'!D46,Merano!D46,Buonarroti!D46,Marconi!D46,'ITI-BZ'!D46)</f>
        <v>39</v>
      </c>
      <c r="K46" s="40">
        <f t="shared" si="6"/>
        <v>0.5342465753424658</v>
      </c>
    </row>
    <row r="47" spans="2:11" ht="13.5" thickBot="1">
      <c r="B47" s="3" t="s">
        <v>40</v>
      </c>
      <c r="C47" s="4" t="s">
        <v>41</v>
      </c>
      <c r="D47" s="10">
        <f>SUM('da Vinci'!D47,'Torricelli-BZ'!D47,Merano!D47,Buonarroti!D47,Marconi!D47,'ITI-BZ'!D47)</f>
        <v>56</v>
      </c>
      <c r="K47" s="40">
        <f t="shared" si="6"/>
        <v>0.7671232876712328</v>
      </c>
    </row>
    <row r="48" spans="2:11" ht="13.5" thickBot="1">
      <c r="B48" s="3" t="s">
        <v>42</v>
      </c>
      <c r="C48" s="4" t="s">
        <v>43</v>
      </c>
      <c r="D48" s="10">
        <f>SUM('da Vinci'!D48,'Torricelli-BZ'!D48,Merano!D48,Buonarroti!D48,Marconi!D48,'ITI-BZ'!D48)</f>
        <v>0</v>
      </c>
      <c r="K48" s="40">
        <f t="shared" si="6"/>
        <v>0</v>
      </c>
    </row>
    <row r="51" ht="13.5" thickBot="1"/>
    <row r="52" spans="4:12" ht="13.5" thickBot="1">
      <c r="D52" s="36" t="s">
        <v>46</v>
      </c>
      <c r="E52" s="34" t="s">
        <v>47</v>
      </c>
      <c r="K52" s="46" t="s">
        <v>46</v>
      </c>
      <c r="L52" s="47" t="s">
        <v>47</v>
      </c>
    </row>
    <row r="53" spans="2:12" ht="24.75" thickBot="1">
      <c r="B53" s="16" t="s">
        <v>44</v>
      </c>
      <c r="C53" s="9" t="s">
        <v>45</v>
      </c>
      <c r="D53" s="10">
        <f>SUM('da Vinci'!D53,'Torricelli-BZ'!D53,Merano!D53,Buonarroti!D53,Marconi!D53,'ITI-BZ'!D53)</f>
        <v>37</v>
      </c>
      <c r="E53" s="10">
        <f>SUM('da Vinci'!E53,'Torricelli-BZ'!E53,Merano!E53,Buonarroti!E53,Marconi!E53,'ITI-BZ'!E53)</f>
        <v>36</v>
      </c>
      <c r="K53" s="40">
        <f>D53/$C$2</f>
        <v>0.5068493150684932</v>
      </c>
      <c r="L53" s="40">
        <f>E53/$C$2</f>
        <v>0.4931506849315068</v>
      </c>
    </row>
    <row r="54" spans="2:12" ht="24.75" thickBot="1">
      <c r="B54" s="16" t="s">
        <v>48</v>
      </c>
      <c r="C54" s="9" t="s">
        <v>49</v>
      </c>
      <c r="D54" s="10">
        <f>SUM('da Vinci'!D54,'Torricelli-BZ'!D54,Merano!D54,Buonarroti!D54,Marconi!D54,'ITI-BZ'!D54)</f>
        <v>21</v>
      </c>
      <c r="E54" s="10">
        <f>SUM('da Vinci'!E54,'Torricelli-BZ'!E54,Merano!E54,Buonarroti!E54,Marconi!E54,'ITI-BZ'!E54)</f>
        <v>52</v>
      </c>
      <c r="K54" s="40">
        <f>D54/$C$2</f>
        <v>0.2876712328767123</v>
      </c>
      <c r="L54" s="40">
        <f>E54/$C$2</f>
        <v>0.7123287671232876</v>
      </c>
    </row>
    <row r="57" ht="13.5" thickBot="1"/>
    <row r="58" spans="3:14" ht="12.75">
      <c r="C58" s="48" t="s">
        <v>50</v>
      </c>
      <c r="D58" s="50" t="s">
        <v>0</v>
      </c>
      <c r="E58" s="50" t="s">
        <v>1</v>
      </c>
      <c r="F58" s="1" t="s">
        <v>2</v>
      </c>
      <c r="G58" s="50" t="s">
        <v>4</v>
      </c>
      <c r="K58" s="50" t="s">
        <v>0</v>
      </c>
      <c r="L58" s="50" t="s">
        <v>1</v>
      </c>
      <c r="M58" s="1" t="s">
        <v>2</v>
      </c>
      <c r="N58" s="50" t="s">
        <v>4</v>
      </c>
    </row>
    <row r="59" spans="3:14" ht="13.5" thickBot="1">
      <c r="C59" s="49"/>
      <c r="D59" s="51"/>
      <c r="E59" s="51"/>
      <c r="F59" s="2" t="s">
        <v>3</v>
      </c>
      <c r="G59" s="51"/>
      <c r="K59" s="52"/>
      <c r="L59" s="52"/>
      <c r="M59" s="45" t="s">
        <v>3</v>
      </c>
      <c r="N59" s="52"/>
    </row>
    <row r="60" spans="3:14" ht="60.75" thickBot="1">
      <c r="C60" s="17" t="s">
        <v>51</v>
      </c>
      <c r="D60" s="10">
        <f>SUM('da Vinci'!D60,'Torricelli-BZ'!D60,Merano!D60,Buonarroti!D60,Marconi!D60,'ITI-BZ'!D60)</f>
        <v>0</v>
      </c>
      <c r="E60" s="10">
        <f>SUM('da Vinci'!E60,'Torricelli-BZ'!E60,Merano!E60,Buonarroti!E60,Marconi!E60,'ITI-BZ'!E60)</f>
        <v>6</v>
      </c>
      <c r="F60" s="10">
        <f>SUM('da Vinci'!F60,'Torricelli-BZ'!F60,Merano!F60,Buonarroti!F60,Marconi!F60,'ITI-BZ'!F60)</f>
        <v>26</v>
      </c>
      <c r="G60" s="10">
        <f>SUM('da Vinci'!G60,'Torricelli-BZ'!G60,Merano!G60,Buonarroti!G60,Marconi!G60,'ITI-BZ'!G60)</f>
        <v>41</v>
      </c>
      <c r="K60" s="40">
        <f>D60/$C$2</f>
        <v>0</v>
      </c>
      <c r="L60" s="40">
        <f>E60/$C$2</f>
        <v>0.0821917808219178</v>
      </c>
      <c r="M60" s="40">
        <f>F60/$C$2</f>
        <v>0.3561643835616438</v>
      </c>
      <c r="N60" s="40">
        <f>G60/$C$2</f>
        <v>0.5616438356164384</v>
      </c>
    </row>
  </sheetData>
  <mergeCells count="20">
    <mergeCell ref="C58:C59"/>
    <mergeCell ref="D58:D59"/>
    <mergeCell ref="E58:E59"/>
    <mergeCell ref="G58:G59"/>
    <mergeCell ref="D4:D5"/>
    <mergeCell ref="E4:E5"/>
    <mergeCell ref="G4:G5"/>
    <mergeCell ref="C33:C34"/>
    <mergeCell ref="D33:D34"/>
    <mergeCell ref="E33:E34"/>
    <mergeCell ref="G33:G34"/>
    <mergeCell ref="K58:K59"/>
    <mergeCell ref="L58:L59"/>
    <mergeCell ref="N58:N59"/>
    <mergeCell ref="K4:K5"/>
    <mergeCell ref="L4:L5"/>
    <mergeCell ref="N4:N5"/>
    <mergeCell ref="K33:K34"/>
    <mergeCell ref="L33:L34"/>
    <mergeCell ref="N33:N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Mazzini</dc:creator>
  <cp:keywords/>
  <dc:description/>
  <cp:lastModifiedBy>Francesca Mazzini</cp:lastModifiedBy>
  <dcterms:created xsi:type="dcterms:W3CDTF">2006-05-11T09:00:17Z</dcterms:created>
  <dcterms:modified xsi:type="dcterms:W3CDTF">2006-06-02T13:41:46Z</dcterms:modified>
  <cp:category/>
  <cp:version/>
  <cp:contentType/>
  <cp:contentStatus/>
</cp:coreProperties>
</file>